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6060" activeTab="1"/>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c r="C14" i="7"/>
  <c r="F33" i="12"/>
  <c r="F32" i="12"/>
  <c r="F18" i="12"/>
  <c r="F26" i="12"/>
  <c r="F24" i="12"/>
  <c r="F23" i="12"/>
  <c r="F29" i="12"/>
  <c r="F28" i="12"/>
  <c r="F27" i="12"/>
  <c r="F17" i="12"/>
  <c r="F20" i="12"/>
  <c r="F21" i="12"/>
  <c r="F22" i="12"/>
  <c r="F19" i="12"/>
  <c r="F38" i="12"/>
  <c r="F9" i="12"/>
  <c r="F10" i="12"/>
  <c r="F39" i="12"/>
  <c r="F43" i="12"/>
  <c r="F46" i="12"/>
  <c r="F45" i="12"/>
  <c r="F44" i="12"/>
  <c r="F41" i="12"/>
  <c r="F37" i="12"/>
  <c r="F35" i="12"/>
  <c r="F34" i="12"/>
  <c r="F31" i="12"/>
  <c r="F30" i="12"/>
  <c r="F25" i="12"/>
  <c r="F15" i="12"/>
  <c r="F14" i="12"/>
  <c r="F13" i="12"/>
  <c r="F5" i="12"/>
  <c r="F6" i="12"/>
  <c r="F7" i="12"/>
  <c r="F8" i="12"/>
  <c r="F11" i="12"/>
  <c r="F55" i="12"/>
  <c r="D55" i="12"/>
  <c r="D56" i="12"/>
  <c r="B7" i="14"/>
  <c r="C16" i="7"/>
  <c r="B5" i="14"/>
  <c r="C10" i="7"/>
  <c r="C11" i="7"/>
  <c r="C12" i="7"/>
  <c r="C15" i="7"/>
</calcChain>
</file>

<file path=xl/sharedStrings.xml><?xml version="1.0" encoding="utf-8"?>
<sst xmlns="http://schemas.openxmlformats.org/spreadsheetml/2006/main" count="140" uniqueCount="118">
  <si>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</si>
  <si>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</si>
  <si>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</si>
  <si>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</si>
  <si>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</si>
  <si>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</si>
  <si>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</si>
  <si>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</si>
  <si>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</si>
  <si>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</si>
  <si>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</si>
  <si>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</si>
  <si>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</si>
  <si>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</si>
  <si>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</si>
  <si>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</si>
  <si>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</si>
  <si>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</si>
  <si>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charset val="204"/>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</si>
  <si>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</si>
  <si>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</si>
  <si>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</si>
  <si>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</si>
  <si>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</si>
  <si>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</si>
  <si>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</si>
  <si>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</si>
  <si>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</si>
  <si>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</si>
  <si>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</si>
  <si>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</si>
  <si>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</si>
  <si>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</si>
  <si>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t xml:space="preserve">Is there a procedure for athletes or spectators to clearly identify </t>
    </r>
    <r>
      <rPr>
        <b/>
        <sz val="11"/>
        <color theme="1"/>
        <rFont val="Calibri"/>
        <family val="2"/>
        <charset val="204"/>
        <scheme val="minor"/>
      </rPr>
      <t>whom to contact and how to do so</t>
    </r>
    <r>
      <rPr>
        <sz val="11"/>
        <color theme="1"/>
        <rFont val="Calibri"/>
        <family val="2"/>
        <charset val="204"/>
        <scheme val="minor"/>
      </rPr>
      <t xml:space="preserve"> if they or other event participants feel unwell?</t>
    </r>
  </si>
  <si>
    <r>
      <t xml:space="preserve">Is there a protocol on </t>
    </r>
    <r>
      <rPr>
        <b/>
        <sz val="11"/>
        <color theme="1"/>
        <rFont val="Calibri"/>
        <family val="2"/>
        <charset val="204"/>
        <scheme val="minor"/>
      </rPr>
      <t>whom meeting organizers should contact in the host country</t>
    </r>
    <r>
      <rPr>
        <sz val="11"/>
        <color theme="1"/>
        <rFont val="Calibri"/>
        <family val="2"/>
        <charset val="204"/>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</si>
  <si>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</si>
  <si>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</si>
  <si>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</si>
  <si>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</si>
  <si>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</si>
  <si>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</si>
  <si>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</si>
  <si>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</si>
  <si>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</si>
  <si>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</si>
  <si>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</si>
  <si>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</si>
  <si>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</si>
  <si>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</si>
  <si>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</si>
  <si>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 xml:space="preserve">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</si>
  <si>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</si>
  <si>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</si>
  <si>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</si>
  <si>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</si>
  <si>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</si>
  <si>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</si>
  <si>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</si>
  <si>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</si>
  <si>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</si>
  <si>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</si>
  <si>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</si>
  <si>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</si>
  <si>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KEY FOR COLOUR DETERMINATION OF OVERALL RISK</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</si>
  <si>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</si>
  <si>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</si>
  <si>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</si>
  <si>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</si>
  <si>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</si>
  <si>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Score               Yes/Completed (2), Maybe/In progress (1), No/Not considered (0)</t>
  </si>
  <si>
    <t>Understanding of the overview of the current COVID-19 situation by the event organizers</t>
  </si>
  <si>
    <r>
      <t xml:space="preserve">Are organizers aware of </t>
    </r>
    <r>
      <rPr>
        <b/>
        <sz val="11"/>
        <color theme="1"/>
        <rFont val="Calibri"/>
        <family val="2"/>
        <charset val="204"/>
        <scheme val="minor"/>
      </rPr>
      <t>global and local daily situation reports</t>
    </r>
    <r>
      <rPr>
        <sz val="11"/>
        <color theme="1"/>
        <rFont val="Calibri"/>
        <family val="2"/>
        <charset val="204"/>
        <scheme val="minor"/>
      </rPr>
      <t xml:space="preserve"> as provided by WHO or local public health authorities?</t>
    </r>
  </si>
  <si>
    <r>
      <t xml:space="preserve">Do the organizers and responsible staff understand the </t>
    </r>
    <r>
      <rPr>
        <b/>
        <sz val="11"/>
        <color theme="1"/>
        <rFont val="Calibri"/>
        <family val="2"/>
        <charset val="204"/>
        <scheme val="minor"/>
      </rPr>
      <t>risks and transmission routes of COVID-19,</t>
    </r>
    <r>
      <rPr>
        <sz val="11"/>
        <color theme="1"/>
        <rFont val="Calibri"/>
        <family val="2"/>
        <charset val="204"/>
        <scheme val="minor"/>
      </rPr>
      <t xml:space="preserve"> </t>
    </r>
    <r>
      <rPr>
        <b/>
        <sz val="11"/>
        <color theme="1"/>
        <rFont val="Calibri"/>
        <family val="2"/>
        <charset val="204"/>
        <scheme val="minor"/>
      </rPr>
      <t xml:space="preserve">the steps that event attendees can take to limit spread, the recognized best practices </t>
    </r>
    <r>
      <rPr>
        <sz val="11"/>
        <color theme="1"/>
        <rFont val="Calibri"/>
        <family val="2"/>
        <charset val="204"/>
        <scheme val="minor"/>
      </rPr>
      <t xml:space="preserve">(including respiratory etiquette, hand hygiene, physical distancing, etc.), and </t>
    </r>
    <r>
      <rPr>
        <b/>
        <sz val="11"/>
        <color theme="1"/>
        <rFont val="Calibri"/>
        <family val="2"/>
        <charset val="204"/>
        <scheme val="minor"/>
      </rPr>
      <t>the travel restrictions</t>
    </r>
    <r>
      <rPr>
        <sz val="11"/>
        <color theme="1"/>
        <rFont val="Calibri"/>
        <family val="2"/>
        <charset val="204"/>
        <scheme val="minor"/>
      </rPr>
      <t xml:space="preserve"> adopted by different countries that may affect the mass gathering?</t>
    </r>
  </si>
  <si>
    <r>
      <t>Have the relevant organizers and responsible staff been informed about the</t>
    </r>
    <r>
      <rPr>
        <b/>
        <sz val="11"/>
        <color theme="1"/>
        <rFont val="Calibri"/>
        <family val="2"/>
        <charset val="204"/>
        <scheme val="minor"/>
      </rPr>
      <t xml:space="preserve"> latest available guidance on the COVID-19 outbreak </t>
    </r>
    <r>
      <rPr>
        <sz val="11"/>
        <color theme="1"/>
        <rFont val="Calibri"/>
        <family val="2"/>
        <charset val="204"/>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</si>
  <si>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charset val="204"/>
        <scheme val="minor"/>
      </rPr>
      <t>contingency</t>
    </r>
    <r>
      <rPr>
        <sz val="11"/>
        <color theme="1"/>
        <rFont val="Calibri"/>
        <family val="2"/>
        <charset val="204"/>
        <scheme val="minor"/>
      </rPr>
      <t xml:space="preserve"> </t>
    </r>
    <r>
      <rPr>
        <b/>
        <sz val="11"/>
        <color theme="1"/>
        <rFont val="Calibri"/>
        <family val="2"/>
        <charset val="204"/>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</si>
  <si>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charset val="204"/>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</si>
  <si>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charset val="204"/>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</si>
  <si>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</si>
  <si>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</si>
  <si>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</si>
  <si>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</si>
  <si>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</si>
  <si>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charset val="204"/>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</si>
  <si>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</si>
  <si>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</si>
  <si>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charset val="204"/>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</si>
  <si>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charset val="204"/>
        <scheme val="minor"/>
      </rPr>
      <t>screening measures,</t>
    </r>
    <r>
      <rPr>
        <sz val="11"/>
        <color theme="1"/>
        <rFont val="Calibri"/>
        <family val="2"/>
        <charset val="204"/>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</si>
  <si>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charset val="204"/>
        <scheme val="minor"/>
      </rPr>
      <t>laboratory diagnostic tests</t>
    </r>
    <r>
      <rPr>
        <sz val="11"/>
        <color theme="1"/>
        <rFont val="Calibri"/>
        <family val="2"/>
        <charset val="204"/>
        <scheme val="minor"/>
      </rPr>
      <t>? (If Yes, please specify in comments the type of COVID-19 diagnostic test used)</t>
    </r>
  </si>
  <si>
    <r>
      <t xml:space="preserve">Does the host country have a </t>
    </r>
    <r>
      <rPr>
        <b/>
        <sz val="11"/>
        <color theme="1"/>
        <rFont val="Calibri"/>
        <family val="2"/>
        <charset val="204"/>
        <scheme val="minor"/>
      </rPr>
      <t>national public health emergency preparedness</t>
    </r>
    <r>
      <rPr>
        <sz val="11"/>
        <color theme="1"/>
        <rFont val="Calibri"/>
        <family val="2"/>
        <charset val="204"/>
        <scheme val="minor"/>
      </rPr>
      <t xml:space="preserve"> </t>
    </r>
    <r>
      <rPr>
        <b/>
        <sz val="11"/>
        <color theme="1"/>
        <rFont val="Calibri"/>
        <family val="2"/>
        <charset val="204"/>
        <scheme val="minor"/>
      </rPr>
      <t>and response plan</t>
    </r>
    <r>
      <rPr>
        <sz val="11"/>
        <color theme="1"/>
        <rFont val="Calibri"/>
        <family val="2"/>
        <charset val="204"/>
        <scheme val="minor"/>
      </rPr>
      <t xml:space="preserve"> that can address severe respiratory diseases, including COVID-19?</t>
    </r>
  </si>
  <si>
    <r>
      <t xml:space="preserve">Is there </t>
    </r>
    <r>
      <rPr>
        <b/>
        <sz val="11"/>
        <color theme="1"/>
        <rFont val="Calibri"/>
        <family val="2"/>
        <charset val="204"/>
        <scheme val="minor"/>
      </rPr>
      <t>a preliminary agreement by the host country to provide care</t>
    </r>
    <r>
      <rPr>
        <sz val="11"/>
        <color theme="1"/>
        <rFont val="Calibri"/>
        <family val="2"/>
        <charset val="204"/>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</si>
  <si>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</si>
  <si>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</si>
  <si>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charset val="204"/>
        <scheme val="minor"/>
      </rPr>
      <t>cleaning schedule</t>
    </r>
    <r>
      <rPr>
        <sz val="11"/>
        <color theme="1"/>
        <rFont val="Calibri"/>
        <family val="2"/>
        <charset val="204"/>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</si>
  <si>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charset val="204"/>
        <scheme val="minor"/>
      </rPr>
      <t xml:space="preserve"> the health and security sectors</t>
    </r>
    <r>
      <rPr>
        <sz val="11"/>
        <color theme="1"/>
        <rFont val="Calibri"/>
        <family val="2"/>
        <charset val="204"/>
        <scheme val="minor"/>
      </rPr>
      <t>, which is considered as crucial?</t>
    </r>
  </si>
  <si>
    <r>
      <t xml:space="preserve">Are there agreed, clear and easily understood processes in place for </t>
    </r>
    <r>
      <rPr>
        <b/>
        <sz val="11"/>
        <color theme="1"/>
        <rFont val="Calibri"/>
        <family val="2"/>
        <charset val="204"/>
        <scheme val="minor"/>
      </rPr>
      <t>reporting to external multi-sectoral stakeholders</t>
    </r>
    <r>
      <rPr>
        <sz val="11"/>
        <color theme="1"/>
        <rFont val="Calibri"/>
        <family val="2"/>
        <charset val="204"/>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</si>
  <si>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charset val="204"/>
        <scheme val="minor"/>
      </rPr>
      <t>modify, restrict, postpone or cancel the mass gathering sporting</t>
    </r>
    <r>
      <rPr>
        <sz val="11"/>
        <color theme="1"/>
        <rFont val="Calibri"/>
        <family val="2"/>
        <charset val="204"/>
        <scheme val="minor"/>
      </rPr>
      <t xml:space="preserve"> event related to the evolving COVID-19 outbreak?</t>
    </r>
  </si>
  <si>
    <r>
      <t xml:space="preserve">Are there arrangements to activate a </t>
    </r>
    <r>
      <rPr>
        <b/>
        <sz val="11"/>
        <color theme="1"/>
        <rFont val="Calibri"/>
        <family val="2"/>
        <charset val="204"/>
        <scheme val="minor"/>
      </rPr>
      <t>strategic health operations centre</t>
    </r>
    <r>
      <rPr>
        <sz val="11"/>
        <color theme="1"/>
        <rFont val="Calibri"/>
        <family val="2"/>
        <charset val="204"/>
        <scheme val="minor"/>
      </rPr>
      <t xml:space="preserve"> if there are suspected COVID-19 cases in connection with the sporting mass gathering?</t>
    </r>
  </si>
  <si>
    <r>
      <t xml:space="preserve">Have the mass gathering organizers and staff </t>
    </r>
    <r>
      <rPr>
        <b/>
        <sz val="11"/>
        <color theme="1"/>
        <rFont val="Calibri"/>
        <family val="2"/>
        <charset val="204"/>
        <scheme val="minor"/>
      </rPr>
      <t>undergone training and exercises</t>
    </r>
    <r>
      <rPr>
        <sz val="11"/>
        <color theme="1"/>
        <rFont val="Calibri"/>
        <family val="2"/>
        <charset val="204"/>
        <scheme val="minor"/>
      </rPr>
      <t xml:space="preserve"> on personal safety procedures and emergency mitigation measures (including those specifically listed in this checklist)?</t>
    </r>
  </si>
  <si>
    <r>
      <t xml:space="preserve">Is there a </t>
    </r>
    <r>
      <rPr>
        <b/>
        <sz val="11"/>
        <color theme="1"/>
        <rFont val="Calibri"/>
        <family val="2"/>
        <charset val="204"/>
        <scheme val="minor"/>
      </rPr>
      <t>risk</t>
    </r>
    <r>
      <rPr>
        <sz val="11"/>
        <color theme="1"/>
        <rFont val="Calibri"/>
        <family val="2"/>
        <charset val="204"/>
        <scheme val="minor"/>
      </rPr>
      <t xml:space="preserve"> </t>
    </r>
    <r>
      <rPr>
        <b/>
        <sz val="11"/>
        <color theme="1"/>
        <rFont val="Calibri"/>
        <family val="2"/>
        <charset val="204"/>
        <scheme val="minor"/>
      </rPr>
      <t xml:space="preserve">communication strategy </t>
    </r>
    <r>
      <rPr>
        <sz val="11"/>
        <color theme="1"/>
        <rFont val="Calibri"/>
        <family val="2"/>
        <charset val="204"/>
        <scheme val="minor"/>
      </rPr>
      <t>for the sporting mass gathering in regard to COVID-19?</t>
    </r>
  </si>
  <si>
    <r>
      <t xml:space="preserve">Is there a </t>
    </r>
    <r>
      <rPr>
        <b/>
        <sz val="11"/>
        <color theme="1"/>
        <rFont val="Calibri"/>
        <family val="2"/>
        <charset val="204"/>
        <scheme val="minor"/>
      </rPr>
      <t xml:space="preserve">designated person(s) to lead media </t>
    </r>
    <r>
      <rPr>
        <sz val="11"/>
        <color theme="1"/>
        <rFont val="Calibri"/>
        <family val="2"/>
        <charset val="204"/>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</si>
  <si>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charset val="204"/>
        <scheme val="minor"/>
      </rPr>
      <t xml:space="preserve"> monitoring of national and international media and social media </t>
    </r>
    <r>
      <rPr>
        <sz val="11"/>
        <color theme="1"/>
        <rFont val="Calibri"/>
        <family val="2"/>
        <charset val="204"/>
        <scheme val="minor"/>
      </rPr>
      <t xml:space="preserve">established for </t>
    </r>
    <r>
      <rPr>
        <b/>
        <sz val="11"/>
        <color theme="1"/>
        <rFont val="Calibri"/>
        <family val="2"/>
        <charset val="204"/>
        <scheme val="minor"/>
      </rPr>
      <t>rumours</t>
    </r>
    <r>
      <rPr>
        <sz val="11"/>
        <color theme="1"/>
        <rFont val="Calibri"/>
        <family val="2"/>
        <charset val="204"/>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</si>
  <si>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charset val="204"/>
        <scheme val="minor"/>
      </rPr>
      <t>official media channels and social media</t>
    </r>
    <r>
      <rPr>
        <sz val="11"/>
        <color theme="1"/>
        <rFont val="Calibri"/>
        <family val="2"/>
        <charset val="204"/>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</si>
  <si>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charset val="204"/>
        <scheme val="minor"/>
      </rPr>
      <t>public health advice</t>
    </r>
    <r>
      <rPr>
        <sz val="11"/>
        <color theme="1"/>
        <rFont val="Calibri"/>
        <family val="2"/>
        <charset val="204"/>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</si>
  <si>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charset val="204"/>
        <scheme val="minor"/>
      </rPr>
      <t>at-risk populations</t>
    </r>
    <r>
      <rPr>
        <sz val="11"/>
        <color theme="1"/>
        <rFont val="Calibri"/>
        <family val="2"/>
        <charset val="204"/>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</si>
  <si>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</si>
  <si>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</si>
  <si>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</si>
  <si>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</si>
  <si>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charset val="204"/>
        <scheme val="minor"/>
      </rPr>
      <t>daily health checks</t>
    </r>
    <r>
      <rPr>
        <sz val="11"/>
        <color theme="1"/>
        <rFont val="Calibri"/>
        <family val="2"/>
        <charset val="204"/>
        <scheme val="minor"/>
      </rPr>
      <t xml:space="preserve"> of athletes/competitors?</t>
    </r>
  </si>
  <si>
    <r>
      <t>Will the</t>
    </r>
    <r>
      <rPr>
        <b/>
        <sz val="11"/>
        <color theme="1"/>
        <rFont val="Calibri"/>
        <family val="2"/>
        <charset val="204"/>
        <scheme val="minor"/>
      </rPr>
      <t xml:space="preserve"> athletes be separated from other groups, </t>
    </r>
    <r>
      <rPr>
        <sz val="11"/>
        <color theme="1"/>
        <rFont val="Calibri"/>
        <family val="2"/>
        <charset val="204"/>
        <scheme val="minor"/>
      </rPr>
      <t>such as officials, support staff and spectators, to limit transmission?</t>
    </r>
  </si>
  <si>
    <r>
      <t xml:space="preserve">Are there measures in place to </t>
    </r>
    <r>
      <rPr>
        <b/>
        <sz val="11"/>
        <color theme="1"/>
        <rFont val="Calibri"/>
        <family val="2"/>
        <charset val="204"/>
        <scheme val="minor"/>
      </rPr>
      <t xml:space="preserve">limit the sharing of equipment, water bottles, towels, </t>
    </r>
    <r>
      <rPr>
        <sz val="11"/>
        <color theme="1"/>
        <rFont val="Calibri"/>
        <family val="2"/>
        <charset val="204"/>
        <scheme val="minor"/>
      </rPr>
      <t>etc.?</t>
    </r>
  </si>
  <si>
    <r>
      <t xml:space="preserve">Will athletes be given closed </t>
    </r>
    <r>
      <rPr>
        <b/>
        <sz val="11"/>
        <color theme="1"/>
        <rFont val="Calibri"/>
        <family val="2"/>
        <charset val="204"/>
        <scheme val="minor"/>
      </rPr>
      <t>containers to allow for the safe disposal or storing of all hygienic materials</t>
    </r>
    <r>
      <rPr>
        <sz val="11"/>
        <color theme="1"/>
        <rFont val="Calibri"/>
        <family val="2"/>
        <charset val="204"/>
        <scheme val="minor"/>
      </rPr>
      <t xml:space="preserve"> (e.g. tissues, towels, etc.)?</t>
    </r>
  </si>
  <si>
    <r>
      <t xml:space="preserve">Will the sporting event have </t>
    </r>
    <r>
      <rPr>
        <b/>
        <sz val="11"/>
        <color theme="1"/>
        <rFont val="Calibri"/>
        <family val="2"/>
        <charset val="204"/>
        <scheme val="minor"/>
      </rPr>
      <t>designated seating</t>
    </r>
    <r>
      <rPr>
        <sz val="11"/>
        <color theme="1"/>
        <rFont val="Calibri"/>
        <family val="2"/>
        <charset val="204"/>
        <scheme val="minor"/>
      </rPr>
      <t xml:space="preserve"> for all spectators?</t>
    </r>
  </si>
  <si>
    <r>
      <t xml:space="preserve">Does the designated </t>
    </r>
    <r>
      <rPr>
        <b/>
        <sz val="11"/>
        <color theme="1"/>
        <rFont val="Calibri"/>
        <family val="2"/>
        <charset val="204"/>
        <scheme val="minor"/>
      </rPr>
      <t>seating provided allow for physical distancing</t>
    </r>
    <r>
      <rPr>
        <sz val="11"/>
        <color theme="1"/>
        <rFont val="Calibri"/>
        <family val="2"/>
        <charset val="204"/>
        <scheme val="minor"/>
      </rPr>
      <t xml:space="preserve"> between spectators (minimum of 1 metre)?</t>
    </r>
  </si>
  <si>
    <r>
      <t xml:space="preserve">Have </t>
    </r>
    <r>
      <rPr>
        <b/>
        <sz val="11"/>
        <color theme="1"/>
        <rFont val="Calibri"/>
        <family val="2"/>
        <charset val="204"/>
        <scheme val="minor"/>
      </rPr>
      <t>pre-travel health checks</t>
    </r>
    <r>
      <rPr>
        <sz val="11"/>
        <color theme="1"/>
        <rFont val="Calibri"/>
        <family val="2"/>
        <charset val="204"/>
        <scheme val="minor"/>
      </rPr>
      <t xml:space="preserve"> been performed on all athletes to ensure underlying co-morbidities, medications, allergies, etc. are documented?</t>
    </r>
  </si>
  <si>
    <t>Sum of mitigation measures</t>
  </si>
  <si>
    <t>Total mitigation score (%)</t>
  </si>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</sst>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
      <u/>
      <sz val="11"/>
      <color theme="10"/>
      <name val="Calibri"/>
      <family val="2"/>
      <charset val="204"/>
      <scheme val="minor"/>
    </font>
    <font>
      <u/>
      <sz val="11"/>
      <color theme="11"/>
      <name val="Calibri"/>
      <family val="2"/>
      <charset val="204"/>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bottom/>
      <diagonal/>
    </border>
  </borders>
  <cellStyleXfs count="5">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51">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6" fillId="0" borderId="0" xfId="0" applyFont="1" applyBorder="1" applyAlignment="1">
      <alignment vertical="top" wrapText="1"/>
    </xf>
    <xf numFmtId="0" fontId="0" fillId="0" borderId="8" xfId="0" applyBorder="1" applyAlignment="1">
      <alignment horizontal="right"/>
    </xf>
    <xf numFmtId="0" fontId="8" fillId="0" borderId="0" xfId="0" applyFont="1" applyFill="1" applyBorder="1" applyAlignment="1">
      <alignment vertical="top" wrapText="1"/>
    </xf>
    <xf numFmtId="0" fontId="6" fillId="0" borderId="0" xfId="0" applyFont="1" applyFill="1" applyBorder="1" applyAlignment="1">
      <alignment vertical="top" wrapText="1"/>
    </xf>
    <xf numFmtId="0" fontId="7" fillId="0" borderId="7" xfId="0" applyFont="1" applyBorder="1" applyAlignment="1">
      <alignment wrapText="1"/>
    </xf>
    <xf numFmtId="0" fontId="0" fillId="0" borderId="15" xfId="0" applyBorder="1" applyAlignment="1">
      <alignment vertical="top" wrapText="1"/>
    </xf>
    <xf numFmtId="0" fontId="10" fillId="6" borderId="1" xfId="0" applyFont="1" applyFill="1" applyBorder="1" applyAlignment="1">
      <alignment wrapText="1"/>
    </xf>
    <xf numFmtId="1" fontId="10" fillId="6" borderId="4" xfId="0" applyNumberFormat="1" applyFont="1" applyFill="1" applyBorder="1" applyAlignment="1">
      <alignment horizontal="center" wrapText="1"/>
    </xf>
    <xf numFmtId="0" fontId="13" fillId="4" borderId="2" xfId="0" applyFont="1" applyFill="1" applyBorder="1" applyAlignment="1">
      <alignment vertical="top" wrapText="1"/>
    </xf>
    <xf numFmtId="0" fontId="11" fillId="4" borderId="4" xfId="0" applyFont="1" applyFill="1" applyBorder="1" applyAlignment="1">
      <alignment vertical="top" wrapText="1"/>
    </xf>
    <xf numFmtId="0" fontId="14" fillId="0" borderId="0" xfId="0" applyFont="1" applyBorder="1" applyAlignment="1">
      <alignment horizontal="left" wrapText="1"/>
    </xf>
    <xf numFmtId="0" fontId="14" fillId="0" borderId="0" xfId="0" applyFont="1" applyAlignment="1">
      <alignment wrapText="1"/>
    </xf>
    <xf numFmtId="0" fontId="11" fillId="0" borderId="1" xfId="0" applyFont="1" applyFill="1" applyBorder="1" applyAlignment="1">
      <alignment vertical="top" wrapText="1"/>
    </xf>
    <xf numFmtId="0" fontId="11" fillId="0" borderId="3" xfId="0" applyFont="1" applyFill="1" applyBorder="1" applyAlignment="1">
      <alignment vertical="top" wrapText="1"/>
    </xf>
    <xf numFmtId="0" fontId="14" fillId="5" borderId="0" xfId="0" applyFont="1" applyFill="1" applyAlignment="1">
      <alignment wrapText="1"/>
    </xf>
    <xf numFmtId="0" fontId="10" fillId="7" borderId="7" xfId="0" applyFont="1" applyFill="1" applyBorder="1" applyAlignment="1">
      <alignment wrapText="1"/>
    </xf>
    <xf numFmtId="0" fontId="11" fillId="7" borderId="1" xfId="0" applyFont="1" applyFill="1" applyBorder="1" applyAlignment="1">
      <alignment horizontal="center" wrapText="1"/>
    </xf>
    <xf numFmtId="0" fontId="4" fillId="0" borderId="3" xfId="0" applyFont="1" applyBorder="1" applyAlignment="1">
      <alignment horizontal="left" vertical="center" wrapText="1"/>
    </xf>
    <xf numFmtId="0" fontId="14" fillId="0" borderId="5" xfId="0" applyFont="1" applyBorder="1" applyAlignment="1">
      <alignment horizontal="center" vertical="center" wrapText="1"/>
    </xf>
    <xf numFmtId="0" fontId="13" fillId="0" borderId="1" xfId="0" applyFont="1" applyFill="1" applyBorder="1" applyAlignment="1">
      <alignment vertical="top" wrapText="1"/>
    </xf>
    <xf numFmtId="0" fontId="15"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0" fillId="2" borderId="8" xfId="0" applyFill="1" applyBorder="1" applyAlignment="1">
      <alignment vertical="top" wrapText="1"/>
    </xf>
    <xf numFmtId="0" fontId="5" fillId="0" borderId="32" xfId="0" applyFont="1" applyBorder="1" applyAlignment="1">
      <alignment horizontal="center" vertical="top" wrapText="1"/>
    </xf>
    <xf numFmtId="0" fontId="0" fillId="0" borderId="32" xfId="0" applyBorder="1" applyAlignment="1">
      <alignment wrapText="1"/>
    </xf>
    <xf numFmtId="0" fontId="5" fillId="0" borderId="34" xfId="0" applyFont="1" applyBorder="1" applyAlignment="1">
      <alignment horizontal="center" vertical="top" wrapText="1"/>
    </xf>
    <xf numFmtId="0" fontId="1" fillId="0" borderId="32" xfId="0" applyFont="1" applyBorder="1" applyAlignment="1">
      <alignment vertical="center" wrapText="1"/>
    </xf>
    <xf numFmtId="0" fontId="2" fillId="0" borderId="32" xfId="0" applyFont="1" applyBorder="1" applyAlignment="1">
      <alignment horizontal="center" vertical="top" wrapText="1"/>
    </xf>
    <xf numFmtId="0" fontId="0" fillId="0" borderId="0" xfId="0" applyBorder="1" applyAlignment="1">
      <alignment wrapText="1"/>
    </xf>
    <xf numFmtId="0" fontId="0" fillId="0" borderId="35" xfId="0" applyBorder="1" applyAlignment="1">
      <alignment wrapText="1"/>
    </xf>
    <xf numFmtId="0" fontId="0" fillId="0" borderId="34" xfId="0" applyBorder="1" applyAlignment="1">
      <alignment wrapText="1"/>
    </xf>
    <xf numFmtId="0" fontId="5" fillId="0" borderId="37" xfId="0" applyFont="1" applyBorder="1" applyAlignment="1">
      <alignment horizontal="center" vertical="top" wrapText="1"/>
    </xf>
    <xf numFmtId="0" fontId="2" fillId="0" borderId="33" xfId="0" applyFont="1" applyBorder="1" applyAlignment="1">
      <alignment horizontal="center" vertical="top" wrapText="1"/>
    </xf>
    <xf numFmtId="0" fontId="0" fillId="0" borderId="34" xfId="0" applyBorder="1" applyAlignment="1">
      <alignment vertical="center" wrapText="1"/>
    </xf>
    <xf numFmtId="0" fontId="1" fillId="0" borderId="19" xfId="0" applyFont="1" applyBorder="1" applyAlignment="1">
      <alignment horizontal="left" vertical="center" wrapText="1"/>
    </xf>
    <xf numFmtId="0" fontId="0" fillId="0" borderId="0" xfId="0" applyAlignment="1">
      <alignment horizontal="left" vertical="center" wrapText="1"/>
    </xf>
    <xf numFmtId="0" fontId="1" fillId="0" borderId="25" xfId="0" applyFont="1" applyBorder="1" applyAlignment="1">
      <alignment vertical="center" wrapText="1"/>
    </xf>
    <xf numFmtId="0" fontId="1" fillId="0" borderId="31" xfId="0" applyFont="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8" fillId="0" borderId="28" xfId="0" applyFont="1" applyBorder="1" applyAlignment="1">
      <alignment horizontal="center" vertical="center" wrapText="1"/>
    </xf>
    <xf numFmtId="0" fontId="17" fillId="2" borderId="27" xfId="0" applyFont="1" applyFill="1" applyBorder="1" applyAlignment="1">
      <alignment horizontal="center" vertical="center" wrapText="1"/>
    </xf>
    <xf numFmtId="0" fontId="17" fillId="0" borderId="0" xfId="0" applyFont="1" applyAlignment="1">
      <alignment horizontal="center" wrapText="1"/>
    </xf>
    <xf numFmtId="0" fontId="17" fillId="0" borderId="1" xfId="0" applyFont="1" applyBorder="1" applyAlignment="1">
      <alignment horizontal="center" wrapText="1"/>
    </xf>
    <xf numFmtId="0" fontId="17" fillId="0" borderId="0" xfId="0" applyFont="1" applyBorder="1" applyAlignment="1">
      <alignment horizontal="center" wrapText="1"/>
    </xf>
    <xf numFmtId="0" fontId="7" fillId="0" borderId="0" xfId="0" applyFont="1" applyAlignment="1">
      <alignment horizontal="center"/>
    </xf>
    <xf numFmtId="0" fontId="5" fillId="0" borderId="36" xfId="0" applyFont="1" applyBorder="1" applyAlignment="1">
      <alignment horizontal="center" vertical="top" wrapText="1"/>
    </xf>
    <xf numFmtId="0" fontId="17" fillId="2" borderId="23"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0" fillId="0" borderId="39" xfId="0" applyBorder="1" applyAlignment="1">
      <alignment wrapText="1"/>
    </xf>
    <xf numFmtId="0" fontId="17" fillId="2" borderId="29" xfId="0" applyFont="1" applyFill="1" applyBorder="1" applyAlignment="1">
      <alignment horizontal="center" vertical="center" wrapText="1"/>
    </xf>
    <xf numFmtId="0" fontId="0" fillId="0" borderId="38" xfId="0" applyBorder="1" applyAlignment="1">
      <alignment wrapText="1"/>
    </xf>
    <xf numFmtId="0" fontId="17" fillId="2" borderId="28"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0" fillId="0" borderId="8" xfId="0" applyBorder="1" applyAlignment="1">
      <alignment horizontal="right" wrapText="1"/>
    </xf>
    <xf numFmtId="0" fontId="20" fillId="0" borderId="8" xfId="0" applyFont="1" applyBorder="1" applyAlignment="1">
      <alignment horizontal="right" wrapText="1"/>
    </xf>
    <xf numFmtId="0" fontId="0" fillId="0" borderId="41" xfId="0" applyBorder="1" applyAlignment="1">
      <alignment wrapText="1"/>
    </xf>
    <xf numFmtId="0" fontId="17" fillId="2" borderId="42" xfId="0" applyFont="1" applyFill="1" applyBorder="1" applyAlignment="1">
      <alignment horizontal="center" vertical="center" wrapText="1"/>
    </xf>
    <xf numFmtId="0" fontId="7" fillId="0" borderId="8" xfId="0" applyFont="1" applyBorder="1" applyAlignment="1">
      <alignment horizontal="center" wrapText="1"/>
    </xf>
    <xf numFmtId="0" fontId="4" fillId="0" borderId="43" xfId="0" applyFont="1" applyBorder="1" applyAlignment="1">
      <alignment horizontal="left" vertical="center" wrapText="1"/>
    </xf>
    <xf numFmtId="0" fontId="4" fillId="0" borderId="1" xfId="0" applyFont="1" applyBorder="1" applyAlignment="1">
      <alignment horizontal="left" vertical="center" wrapText="1"/>
    </xf>
    <xf numFmtId="0" fontId="0" fillId="0" borderId="36" xfId="0" applyBorder="1" applyAlignment="1">
      <alignment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33" xfId="0" applyBorder="1" applyAlignment="1">
      <alignment wrapText="1"/>
    </xf>
    <xf numFmtId="0" fontId="7"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26" fillId="8" borderId="7" xfId="0" applyFont="1" applyFill="1" applyBorder="1" applyAlignment="1">
      <alignment wrapText="1"/>
    </xf>
    <xf numFmtId="1" fontId="27" fillId="8" borderId="1" xfId="0" applyNumberFormat="1" applyFont="1" applyFill="1" applyBorder="1" applyAlignment="1">
      <alignment horizontal="center" wrapText="1"/>
    </xf>
    <xf numFmtId="0" fontId="3" fillId="0" borderId="0" xfId="0" applyFont="1" applyAlignment="1">
      <alignment wrapText="1"/>
    </xf>
    <xf numFmtId="0" fontId="26" fillId="0" borderId="0" xfId="0" applyFont="1" applyAlignment="1">
      <alignment wrapText="1"/>
    </xf>
    <xf numFmtId="0" fontId="9" fillId="9" borderId="1" xfId="0" applyFont="1" applyFill="1" applyBorder="1" applyAlignment="1">
      <alignment wrapText="1"/>
    </xf>
    <xf numFmtId="0" fontId="15" fillId="10"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3" fillId="0" borderId="12" xfId="0" applyFont="1" applyBorder="1" applyAlignment="1">
      <alignment wrapText="1"/>
    </xf>
    <xf numFmtId="0" fontId="15" fillId="14" borderId="4" xfId="0" applyFont="1" applyFill="1" applyBorder="1" applyAlignment="1">
      <alignment horizontal="center" vertical="center" wrapText="1"/>
    </xf>
    <xf numFmtId="0" fontId="0" fillId="0" borderId="38" xfId="0" applyBorder="1" applyAlignment="1">
      <alignment horizontal="right" wrapText="1"/>
    </xf>
    <xf numFmtId="0" fontId="15" fillId="10"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20" fillId="0" borderId="8" xfId="0" applyFont="1" applyBorder="1" applyAlignment="1">
      <alignment wrapText="1"/>
    </xf>
    <xf numFmtId="0" fontId="20" fillId="0" borderId="8" xfId="0" applyFont="1" applyBorder="1" applyAlignment="1">
      <alignment vertical="center" wrapText="1"/>
    </xf>
    <xf numFmtId="0" fontId="20" fillId="0" borderId="15" xfId="0" applyFont="1" applyBorder="1" applyAlignment="1">
      <alignment vertical="center" wrapText="1"/>
    </xf>
    <xf numFmtId="0" fontId="20" fillId="0" borderId="44" xfId="0" applyFont="1" applyBorder="1" applyAlignment="1">
      <alignment vertical="center" wrapText="1"/>
    </xf>
    <xf numFmtId="0" fontId="17" fillId="2" borderId="49" xfId="0" applyFont="1" applyFill="1" applyBorder="1" applyAlignment="1">
      <alignment horizontal="center" vertical="center" wrapText="1"/>
    </xf>
    <xf numFmtId="0" fontId="20" fillId="0" borderId="16" xfId="0" applyFont="1" applyBorder="1" applyAlignment="1">
      <alignment vertical="center" wrapText="1"/>
    </xf>
    <xf numFmtId="0" fontId="17" fillId="2" borderId="40" xfId="0" applyFont="1" applyFill="1" applyBorder="1" applyAlignment="1">
      <alignment horizontal="center" vertical="center" wrapText="1"/>
    </xf>
    <xf numFmtId="0" fontId="19" fillId="0" borderId="34" xfId="0" applyFont="1" applyBorder="1" applyAlignment="1">
      <alignment horizontal="center" vertical="top" wrapText="1"/>
    </xf>
    <xf numFmtId="0" fontId="17" fillId="2" borderId="54" xfId="0" applyFont="1" applyFill="1" applyBorder="1" applyAlignment="1">
      <alignment horizontal="center" vertical="center" wrapText="1"/>
    </xf>
    <xf numFmtId="0" fontId="20" fillId="0" borderId="8" xfId="0" applyFont="1" applyBorder="1" applyAlignment="1">
      <alignment horizontal="right" vertical="center" wrapText="1"/>
    </xf>
    <xf numFmtId="0" fontId="20" fillId="0" borderId="44" xfId="0" applyFont="1" applyBorder="1" applyAlignment="1">
      <alignment horizontal="right" vertical="center"/>
    </xf>
    <xf numFmtId="0" fontId="20" fillId="0" borderId="8" xfId="0" applyFont="1" applyBorder="1" applyAlignment="1">
      <alignment vertical="center"/>
    </xf>
    <xf numFmtId="0" fontId="20" fillId="0" borderId="16" xfId="0" applyFont="1" applyBorder="1" applyAlignment="1">
      <alignment vertical="center"/>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12" fillId="0" borderId="0" xfId="0" applyFont="1" applyAlignment="1">
      <alignment horizontal="center"/>
    </xf>
    <xf numFmtId="0" fontId="0" fillId="0" borderId="0" xfId="0" applyAlignment="1">
      <alignment horizontal="center"/>
    </xf>
    <xf numFmtId="0" fontId="30" fillId="0" borderId="0" xfId="0" applyFont="1" applyAlignment="1">
      <alignment horizontal="left" vertical="top" wrapText="1"/>
    </xf>
    <xf numFmtId="0" fontId="22" fillId="0" borderId="13" xfId="0" applyFont="1" applyBorder="1" applyAlignment="1">
      <alignment horizontal="lef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0" borderId="9" xfId="0" applyFont="1" applyBorder="1" applyAlignment="1">
      <alignment horizontal="left" wrapText="1"/>
    </xf>
    <xf numFmtId="0" fontId="22" fillId="0" borderId="0" xfId="0" applyFont="1" applyBorder="1" applyAlignment="1">
      <alignment horizontal="left" wrapText="1"/>
    </xf>
    <xf numFmtId="0" fontId="22" fillId="0" borderId="6" xfId="0" applyFont="1" applyBorder="1" applyAlignment="1">
      <alignment horizontal="left" wrapText="1"/>
    </xf>
    <xf numFmtId="0" fontId="22" fillId="0" borderId="14" xfId="0" applyFont="1" applyBorder="1" applyAlignment="1">
      <alignment horizontal="left" wrapText="1"/>
    </xf>
    <xf numFmtId="0" fontId="22" fillId="0" borderId="11" xfId="0" applyFont="1" applyBorder="1" applyAlignment="1">
      <alignment horizontal="left" wrapText="1"/>
    </xf>
    <xf numFmtId="0" fontId="22" fillId="0" borderId="5" xfId="0" applyFont="1" applyBorder="1" applyAlignment="1">
      <alignment horizontal="left" wrapText="1"/>
    </xf>
    <xf numFmtId="0" fontId="11" fillId="0" borderId="0" xfId="0" applyFont="1" applyBorder="1" applyAlignment="1">
      <alignment horizontal="left"/>
    </xf>
    <xf numFmtId="0" fontId="29" fillId="0" borderId="0" xfId="0" applyFont="1" applyAlignment="1">
      <alignment horizontal="left" vertical="center" wrapText="1"/>
    </xf>
    <xf numFmtId="0" fontId="22"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51" xfId="0" applyFont="1" applyBorder="1" applyAlignment="1">
      <alignment horizontal="left" vertical="center" wrapText="1"/>
    </xf>
    <xf numFmtId="0" fontId="1" fillId="0" borderId="53" xfId="0" applyFont="1" applyBorder="1" applyAlignment="1">
      <alignment horizontal="left" vertical="center" wrapText="1"/>
    </xf>
    <xf numFmtId="0" fontId="7" fillId="0" borderId="26" xfId="0" applyFont="1" applyBorder="1" applyAlignment="1">
      <alignment horizontal="left" vertical="center" wrapText="1"/>
    </xf>
    <xf numFmtId="0" fontId="7" fillId="0" borderId="40"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50" xfId="0" applyFont="1" applyBorder="1" applyAlignment="1">
      <alignment horizontal="left" vertical="center" wrapText="1"/>
    </xf>
    <xf numFmtId="0" fontId="1" fillId="0" borderId="18" xfId="0" applyFont="1" applyBorder="1" applyAlignment="1">
      <alignment horizontal="left" vertical="center" wrapText="1"/>
    </xf>
    <xf numFmtId="0" fontId="0" fillId="0" borderId="18" xfId="0" applyBorder="1" applyAlignment="1">
      <alignment horizontal="left" vertical="center"/>
    </xf>
    <xf numFmtId="0" fontId="0" fillId="0" borderId="9" xfId="0" applyBorder="1" applyAlignment="1">
      <alignment horizontal="left" vertical="center"/>
    </xf>
    <xf numFmtId="0" fontId="1" fillId="0" borderId="17" xfId="0" applyFont="1" applyBorder="1" applyAlignment="1">
      <alignment horizontal="left" vertical="center" wrapText="1"/>
    </xf>
    <xf numFmtId="0" fontId="7" fillId="0" borderId="20" xfId="0" applyFont="1" applyBorder="1" applyAlignment="1">
      <alignment wrapText="1"/>
    </xf>
    <xf numFmtId="0" fontId="7" fillId="0" borderId="23" xfId="0" applyFont="1" applyBorder="1" applyAlignment="1">
      <alignment wrapText="1"/>
    </xf>
    <xf numFmtId="0" fontId="7" fillId="0" borderId="28" xfId="0" applyFont="1" applyBorder="1" applyAlignment="1">
      <alignment wrapText="1"/>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15" fillId="0" borderId="4" xfId="0" applyFont="1" applyBorder="1" applyAlignment="1">
      <alignment vertical="center" wrapText="1"/>
    </xf>
    <xf numFmtId="0" fontId="10" fillId="0" borderId="0" xfId="0" applyFont="1" applyAlignment="1">
      <alignment horizontal="left" vertical="center"/>
    </xf>
    <xf numFmtId="0" fontId="26" fillId="0" borderId="7" xfId="0" applyFont="1" applyBorder="1" applyAlignment="1">
      <alignment horizontal="left" wrapText="1"/>
    </xf>
    <xf numFmtId="0" fontId="26" fillId="0" borderId="30" xfId="0" applyFont="1" applyBorder="1" applyAlignment="1">
      <alignment horizontal="left" wrapText="1"/>
    </xf>
    <xf numFmtId="0" fontId="26" fillId="0" borderId="46" xfId="0" applyFont="1" applyBorder="1" applyAlignment="1">
      <alignment horizontal="lef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9" workbookViewId="0">
      <selection activeCell="B2" sqref="B2:N27"/>
    </sheetView>
  </sheetViews>
  <sheetFormatPr baseColWidth="10" defaultColWidth="11.5" defaultRowHeight="14" x14ac:dyDescent="0"/>
  <sheetData>
    <row r="1" spans="1:14">
      <c r="A1" s="75"/>
      <c r="B1" s="75"/>
      <c r="C1" s="75"/>
      <c r="D1" s="75"/>
      <c r="E1" s="75"/>
      <c r="F1" s="75"/>
      <c r="G1" s="75"/>
      <c r="H1" s="75"/>
      <c r="I1" s="75"/>
      <c r="J1" s="75"/>
      <c r="K1" s="75"/>
      <c r="L1" s="75"/>
      <c r="M1" s="75"/>
      <c r="N1" s="75"/>
    </row>
    <row r="2" spans="1:14" ht="37" customHeight="1">
      <c r="A2" s="75"/>
      <c r="B2" s="109" t="s">
        <v>117</v>
      </c>
      <c r="C2" s="110"/>
      <c r="D2" s="110"/>
      <c r="E2" s="110"/>
      <c r="F2" s="110"/>
      <c r="G2" s="110"/>
      <c r="H2" s="110"/>
      <c r="I2" s="110"/>
      <c r="J2" s="110"/>
      <c r="K2" s="110"/>
      <c r="L2" s="110"/>
      <c r="M2" s="110"/>
      <c r="N2" s="110"/>
    </row>
    <row r="3" spans="1:14" ht="16" customHeight="1">
      <c r="A3" s="75"/>
      <c r="B3" s="110"/>
      <c r="C3" s="110"/>
      <c r="D3" s="110"/>
      <c r="E3" s="110"/>
      <c r="F3" s="110"/>
      <c r="G3" s="110"/>
      <c r="H3" s="110"/>
      <c r="I3" s="110"/>
      <c r="J3" s="110"/>
      <c r="K3" s="110"/>
      <c r="L3" s="110"/>
      <c r="M3" s="110"/>
      <c r="N3" s="110"/>
    </row>
    <row r="4" spans="1:14" ht="16" customHeight="1">
      <c r="A4" s="75"/>
      <c r="B4" s="110"/>
      <c r="C4" s="110"/>
      <c r="D4" s="110"/>
      <c r="E4" s="110"/>
      <c r="F4" s="110"/>
      <c r="G4" s="110"/>
      <c r="H4" s="110"/>
      <c r="I4" s="110"/>
      <c r="J4" s="110"/>
      <c r="K4" s="110"/>
      <c r="L4" s="110"/>
      <c r="M4" s="110"/>
      <c r="N4" s="110"/>
    </row>
    <row r="5" spans="1:14">
      <c r="A5" s="75"/>
      <c r="B5" s="110"/>
      <c r="C5" s="110"/>
      <c r="D5" s="110"/>
      <c r="E5" s="110"/>
      <c r="F5" s="110"/>
      <c r="G5" s="110"/>
      <c r="H5" s="110"/>
      <c r="I5" s="110"/>
      <c r="J5" s="110"/>
      <c r="K5" s="110"/>
      <c r="L5" s="110"/>
      <c r="M5" s="110"/>
      <c r="N5" s="110"/>
    </row>
    <row r="6" spans="1:14" s="1" customFormat="1" ht="46" customHeight="1">
      <c r="A6" s="76"/>
      <c r="B6" s="110"/>
      <c r="C6" s="110"/>
      <c r="D6" s="110"/>
      <c r="E6" s="110"/>
      <c r="F6" s="110"/>
      <c r="G6" s="110"/>
      <c r="H6" s="110"/>
      <c r="I6" s="110"/>
      <c r="J6" s="110"/>
      <c r="K6" s="110"/>
      <c r="L6" s="110"/>
      <c r="M6" s="110"/>
      <c r="N6" s="110"/>
    </row>
    <row r="7" spans="1:14" s="1" customFormat="1" ht="43" customHeight="1">
      <c r="A7" s="76"/>
      <c r="B7" s="110"/>
      <c r="C7" s="110"/>
      <c r="D7" s="110"/>
      <c r="E7" s="110"/>
      <c r="F7" s="110"/>
      <c r="G7" s="110"/>
      <c r="H7" s="110"/>
      <c r="I7" s="110"/>
      <c r="J7" s="110"/>
      <c r="K7" s="110"/>
      <c r="L7" s="110"/>
      <c r="M7" s="110"/>
      <c r="N7" s="110"/>
    </row>
    <row r="8" spans="1:14" s="1" customFormat="1" ht="47" customHeight="1">
      <c r="A8" s="76"/>
      <c r="B8" s="110"/>
      <c r="C8" s="110"/>
      <c r="D8" s="110"/>
      <c r="E8" s="110"/>
      <c r="F8" s="110"/>
      <c r="G8" s="110"/>
      <c r="H8" s="110"/>
      <c r="I8" s="110"/>
      <c r="J8" s="110"/>
      <c r="K8" s="110"/>
      <c r="L8" s="110"/>
      <c r="M8" s="110"/>
      <c r="N8" s="110"/>
    </row>
    <row r="9" spans="1:14" s="1" customFormat="1" ht="59" customHeight="1">
      <c r="A9" s="76"/>
      <c r="B9" s="110"/>
      <c r="C9" s="110"/>
      <c r="D9" s="110"/>
      <c r="E9" s="110"/>
      <c r="F9" s="110"/>
      <c r="G9" s="110"/>
      <c r="H9" s="110"/>
      <c r="I9" s="110"/>
      <c r="J9" s="110"/>
      <c r="K9" s="110"/>
      <c r="L9" s="110"/>
      <c r="M9" s="110"/>
      <c r="N9" s="110"/>
    </row>
    <row r="10" spans="1:14" s="1" customFormat="1" ht="54" customHeight="1">
      <c r="A10" s="76"/>
      <c r="B10" s="110"/>
      <c r="C10" s="110"/>
      <c r="D10" s="110"/>
      <c r="E10" s="110"/>
      <c r="F10" s="110"/>
      <c r="G10" s="110"/>
      <c r="H10" s="110"/>
      <c r="I10" s="110"/>
      <c r="J10" s="110"/>
      <c r="K10" s="110"/>
      <c r="L10" s="110"/>
      <c r="M10" s="110"/>
      <c r="N10" s="110"/>
    </row>
    <row r="11" spans="1:14" s="1" customFormat="1">
      <c r="A11" s="76"/>
      <c r="B11" s="110"/>
      <c r="C11" s="110"/>
      <c r="D11" s="110"/>
      <c r="E11" s="110"/>
      <c r="F11" s="110"/>
      <c r="G11" s="110"/>
      <c r="H11" s="110"/>
      <c r="I11" s="110"/>
      <c r="J11" s="110"/>
      <c r="K11" s="110"/>
      <c r="L11" s="110"/>
      <c r="M11" s="110"/>
      <c r="N11" s="110"/>
    </row>
    <row r="12" spans="1:14" s="1" customFormat="1">
      <c r="A12" s="76"/>
      <c r="B12" s="110"/>
      <c r="C12" s="110"/>
      <c r="D12" s="110"/>
      <c r="E12" s="110"/>
      <c r="F12" s="110"/>
      <c r="G12" s="110"/>
      <c r="H12" s="110"/>
      <c r="I12" s="110"/>
      <c r="J12" s="110"/>
      <c r="K12" s="110"/>
      <c r="L12" s="110"/>
      <c r="M12" s="110"/>
      <c r="N12" s="110"/>
    </row>
    <row r="13" spans="1:14" s="1" customFormat="1">
      <c r="A13" s="76"/>
      <c r="B13" s="110"/>
      <c r="C13" s="110"/>
      <c r="D13" s="110"/>
      <c r="E13" s="110"/>
      <c r="F13" s="110"/>
      <c r="G13" s="110"/>
      <c r="H13" s="110"/>
      <c r="I13" s="110"/>
      <c r="J13" s="110"/>
      <c r="K13" s="110"/>
      <c r="L13" s="110"/>
      <c r="M13" s="110"/>
      <c r="N13" s="110"/>
    </row>
    <row r="14" spans="1:14" s="1" customFormat="1">
      <c r="A14" s="76"/>
      <c r="B14" s="110"/>
      <c r="C14" s="110"/>
      <c r="D14" s="110"/>
      <c r="E14" s="110"/>
      <c r="F14" s="110"/>
      <c r="G14" s="110"/>
      <c r="H14" s="110"/>
      <c r="I14" s="110"/>
      <c r="J14" s="110"/>
      <c r="K14" s="110"/>
      <c r="L14" s="110"/>
      <c r="M14" s="110"/>
      <c r="N14" s="110"/>
    </row>
    <row r="15" spans="1:14" s="1" customFormat="1" ht="42" customHeight="1">
      <c r="A15" s="76"/>
      <c r="B15" s="110"/>
      <c r="C15" s="110"/>
      <c r="D15" s="110"/>
      <c r="E15" s="110"/>
      <c r="F15" s="110"/>
      <c r="G15" s="110"/>
      <c r="H15" s="110"/>
      <c r="I15" s="110"/>
      <c r="J15" s="110"/>
      <c r="K15" s="110"/>
      <c r="L15" s="110"/>
      <c r="M15" s="110"/>
      <c r="N15" s="110"/>
    </row>
    <row r="16" spans="1:14" s="1" customFormat="1" ht="98" customHeight="1">
      <c r="A16" s="76"/>
      <c r="B16" s="110"/>
      <c r="C16" s="110"/>
      <c r="D16" s="110"/>
      <c r="E16" s="110"/>
      <c r="F16" s="110"/>
      <c r="G16" s="110"/>
      <c r="H16" s="110"/>
      <c r="I16" s="110"/>
      <c r="J16" s="110"/>
      <c r="K16" s="110"/>
      <c r="L16" s="110"/>
      <c r="M16" s="110"/>
      <c r="N16" s="110"/>
    </row>
    <row r="17" spans="1:14" s="1" customFormat="1">
      <c r="A17" s="76"/>
      <c r="B17" s="110"/>
      <c r="C17" s="110"/>
      <c r="D17" s="110"/>
      <c r="E17" s="110"/>
      <c r="F17" s="110"/>
      <c r="G17" s="110"/>
      <c r="H17" s="110"/>
      <c r="I17" s="110"/>
      <c r="J17" s="110"/>
      <c r="K17" s="110"/>
      <c r="L17" s="110"/>
      <c r="M17" s="110"/>
      <c r="N17" s="110"/>
    </row>
    <row r="18" spans="1:14" s="1" customFormat="1">
      <c r="A18" s="76"/>
      <c r="B18" s="110"/>
      <c r="C18" s="110"/>
      <c r="D18" s="110"/>
      <c r="E18" s="110"/>
      <c r="F18" s="110"/>
      <c r="G18" s="110"/>
      <c r="H18" s="110"/>
      <c r="I18" s="110"/>
      <c r="J18" s="110"/>
      <c r="K18" s="110"/>
      <c r="L18" s="110"/>
      <c r="M18" s="110"/>
      <c r="N18" s="110"/>
    </row>
    <row r="19" spans="1:14">
      <c r="A19" s="75"/>
      <c r="B19" s="110"/>
      <c r="C19" s="110"/>
      <c r="D19" s="110"/>
      <c r="E19" s="110"/>
      <c r="F19" s="110"/>
      <c r="G19" s="110"/>
      <c r="H19" s="110"/>
      <c r="I19" s="110"/>
      <c r="J19" s="110"/>
      <c r="K19" s="110"/>
      <c r="L19" s="110"/>
      <c r="M19" s="110"/>
      <c r="N19" s="110"/>
    </row>
    <row r="20" spans="1:14">
      <c r="A20" s="75"/>
      <c r="B20" s="110"/>
      <c r="C20" s="110"/>
      <c r="D20" s="110"/>
      <c r="E20" s="110"/>
      <c r="F20" s="110"/>
      <c r="G20" s="110"/>
      <c r="H20" s="110"/>
      <c r="I20" s="110"/>
      <c r="J20" s="110"/>
      <c r="K20" s="110"/>
      <c r="L20" s="110"/>
      <c r="M20" s="110"/>
      <c r="N20" s="110"/>
    </row>
    <row r="21" spans="1:14">
      <c r="A21" s="75"/>
      <c r="B21" s="110"/>
      <c r="C21" s="110"/>
      <c r="D21" s="110"/>
      <c r="E21" s="110"/>
      <c r="F21" s="110"/>
      <c r="G21" s="110"/>
      <c r="H21" s="110"/>
      <c r="I21" s="110"/>
      <c r="J21" s="110"/>
      <c r="K21" s="110"/>
      <c r="L21" s="110"/>
      <c r="M21" s="110"/>
      <c r="N21" s="110"/>
    </row>
    <row r="22" spans="1:14">
      <c r="A22" s="75"/>
      <c r="B22" s="110"/>
      <c r="C22" s="110"/>
      <c r="D22" s="110"/>
      <c r="E22" s="110"/>
      <c r="F22" s="110"/>
      <c r="G22" s="110"/>
      <c r="H22" s="110"/>
      <c r="I22" s="110"/>
      <c r="J22" s="110"/>
      <c r="K22" s="110"/>
      <c r="L22" s="110"/>
      <c r="M22" s="110"/>
      <c r="N22" s="110"/>
    </row>
    <row r="23" spans="1:14">
      <c r="A23" s="75"/>
      <c r="B23" s="110"/>
      <c r="C23" s="110"/>
      <c r="D23" s="110"/>
      <c r="E23" s="110"/>
      <c r="F23" s="110"/>
      <c r="G23" s="110"/>
      <c r="H23" s="110"/>
      <c r="I23" s="110"/>
      <c r="J23" s="110"/>
      <c r="K23" s="110"/>
      <c r="L23" s="110"/>
      <c r="M23" s="110"/>
      <c r="N23" s="110"/>
    </row>
    <row r="24" spans="1:14">
      <c r="A24" s="75"/>
      <c r="B24" s="110"/>
      <c r="C24" s="110"/>
      <c r="D24" s="110"/>
      <c r="E24" s="110"/>
      <c r="F24" s="110"/>
      <c r="G24" s="110"/>
      <c r="H24" s="110"/>
      <c r="I24" s="110"/>
      <c r="J24" s="110"/>
      <c r="K24" s="110"/>
      <c r="L24" s="110"/>
      <c r="M24" s="110"/>
      <c r="N24" s="110"/>
    </row>
    <row r="25" spans="1:14">
      <c r="A25" s="75"/>
      <c r="B25" s="110"/>
      <c r="C25" s="110"/>
      <c r="D25" s="110"/>
      <c r="E25" s="110"/>
      <c r="F25" s="110"/>
      <c r="G25" s="110"/>
      <c r="H25" s="110"/>
      <c r="I25" s="110"/>
      <c r="J25" s="110"/>
      <c r="K25" s="110"/>
      <c r="L25" s="110"/>
      <c r="M25" s="110"/>
      <c r="N25" s="110"/>
    </row>
    <row r="26" spans="1:14">
      <c r="A26" s="75"/>
      <c r="B26" s="110"/>
      <c r="C26" s="110"/>
      <c r="D26" s="110"/>
      <c r="E26" s="110"/>
      <c r="F26" s="110"/>
      <c r="G26" s="110"/>
      <c r="H26" s="110"/>
      <c r="I26" s="110"/>
      <c r="J26" s="110"/>
      <c r="K26" s="110"/>
      <c r="L26" s="110"/>
      <c r="M26" s="110"/>
      <c r="N26" s="110"/>
    </row>
    <row r="27" spans="1:14">
      <c r="A27" s="75"/>
      <c r="B27" s="110"/>
      <c r="C27" s="110"/>
      <c r="D27" s="110"/>
      <c r="E27" s="110"/>
      <c r="F27" s="110"/>
      <c r="G27" s="110"/>
      <c r="H27" s="110"/>
      <c r="I27" s="110"/>
      <c r="J27" s="110"/>
      <c r="K27" s="110"/>
      <c r="L27" s="110"/>
      <c r="M27" s="110"/>
      <c r="N27" s="110"/>
    </row>
  </sheetData>
  <mergeCells count="1">
    <mergeCell ref="B2:N2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74" zoomScaleNormal="74" zoomScalePageLayoutView="74" workbookViewId="0">
      <selection activeCell="A11" sqref="A11"/>
    </sheetView>
  </sheetViews>
  <sheetFormatPr baseColWidth="10" defaultColWidth="9.1640625" defaultRowHeight="14" x14ac:dyDescent="0"/>
  <cols>
    <col min="1" max="1" width="48.6640625" style="1" customWidth="1"/>
    <col min="2" max="2" width="22.33203125" style="1" customWidth="1"/>
    <col min="3" max="3" width="22.1640625" style="1" customWidth="1"/>
    <col min="4" max="4" width="23" style="1" customWidth="1"/>
    <col min="5" max="5" width="23.83203125" style="1" customWidth="1"/>
    <col min="6" max="6" width="26.5" style="1" customWidth="1"/>
    <col min="7" max="7" width="24.33203125" style="1" customWidth="1"/>
    <col min="8" max="8" width="13.1640625" style="1" customWidth="1"/>
    <col min="9" max="11" width="9.1640625" style="1"/>
    <col min="12" max="12" width="21.5" style="1" customWidth="1"/>
    <col min="13" max="13" width="18.5" style="1" customWidth="1"/>
    <col min="14" max="14" width="20.1640625" style="1" customWidth="1"/>
    <col min="15" max="15" width="16.83203125" style="1" customWidth="1"/>
    <col min="16" max="16" width="22.5" style="1" customWidth="1"/>
    <col min="17" max="18" width="9.1640625" style="1"/>
    <col min="19" max="19" width="40.5" style="1" customWidth="1"/>
    <col min="20" max="16384" width="9.1640625" style="1"/>
  </cols>
  <sheetData>
    <row r="1" spans="1:9" ht="30" customHeight="1">
      <c r="A1" s="113" t="s">
        <v>47</v>
      </c>
      <c r="B1" s="113"/>
      <c r="C1" s="113"/>
      <c r="D1" s="113"/>
      <c r="E1" s="113"/>
      <c r="F1" s="113"/>
      <c r="G1" s="113"/>
      <c r="H1" s="113"/>
    </row>
    <row r="2" spans="1:9" ht="15" thickBot="1"/>
    <row r="3" spans="1:9">
      <c r="A3" s="114" t="s">
        <v>50</v>
      </c>
      <c r="B3" s="115"/>
      <c r="C3" s="115"/>
      <c r="D3" s="115"/>
      <c r="E3" s="115"/>
      <c r="F3" s="115"/>
      <c r="G3" s="115"/>
      <c r="H3" s="116"/>
    </row>
    <row r="4" spans="1:9">
      <c r="A4" s="117"/>
      <c r="B4" s="118"/>
      <c r="C4" s="118"/>
      <c r="D4" s="118"/>
      <c r="E4" s="118"/>
      <c r="F4" s="118"/>
      <c r="G4" s="118"/>
      <c r="H4" s="119"/>
    </row>
    <row r="5" spans="1:9" ht="102.75" customHeight="1" thickBot="1">
      <c r="A5" s="120"/>
      <c r="B5" s="121"/>
      <c r="C5" s="121"/>
      <c r="D5" s="121"/>
      <c r="E5" s="121"/>
      <c r="F5" s="121"/>
      <c r="G5" s="121"/>
      <c r="H5" s="122"/>
    </row>
    <row r="6" spans="1:9" ht="45" customHeight="1">
      <c r="A6" s="4"/>
      <c r="B6" s="4"/>
      <c r="C6" s="4"/>
      <c r="D6" s="4"/>
      <c r="E6" s="4"/>
      <c r="F6" s="4"/>
      <c r="G6" s="4"/>
      <c r="H6" s="4"/>
    </row>
    <row r="7" spans="1:9" ht="21" customHeight="1">
      <c r="A7" s="111" t="s">
        <v>48</v>
      </c>
      <c r="B7" s="112"/>
      <c r="C7" s="112"/>
      <c r="D7" s="3"/>
      <c r="E7" s="3"/>
      <c r="F7" s="3"/>
      <c r="G7" s="3"/>
      <c r="H7" s="3"/>
    </row>
    <row r="8" spans="1:9" ht="25.5" customHeight="1" thickBot="1">
      <c r="A8" s="123" t="s">
        <v>49</v>
      </c>
      <c r="B8" s="123"/>
      <c r="C8" s="123"/>
      <c r="D8" s="123"/>
      <c r="E8" s="123"/>
      <c r="F8" s="123"/>
      <c r="G8" s="123"/>
      <c r="H8" s="123"/>
      <c r="I8" s="123"/>
    </row>
    <row r="9" spans="1:9" ht="41" thickBot="1">
      <c r="A9" s="13" t="s">
        <v>51</v>
      </c>
      <c r="B9" s="14" t="s">
        <v>5</v>
      </c>
      <c r="C9" s="14" t="s">
        <v>2</v>
      </c>
      <c r="D9" s="15"/>
      <c r="E9" s="15"/>
      <c r="F9" s="15"/>
      <c r="G9" s="15"/>
      <c r="H9" s="16"/>
      <c r="I9" s="16"/>
    </row>
    <row r="10" spans="1:9" ht="70" customHeight="1" thickBot="1">
      <c r="A10" s="17" t="s">
        <v>52</v>
      </c>
      <c r="B10" s="23">
        <v>1</v>
      </c>
      <c r="C10" s="23">
        <f t="shared" ref="C10:C15" si="0">B10</f>
        <v>1</v>
      </c>
      <c r="D10" s="15"/>
      <c r="E10" s="15"/>
      <c r="F10" s="15"/>
      <c r="G10" s="15"/>
      <c r="H10" s="16"/>
      <c r="I10" s="16"/>
    </row>
    <row r="11" spans="1:9" ht="71" customHeight="1" thickBot="1">
      <c r="A11" s="24" t="s">
        <v>53</v>
      </c>
      <c r="B11" s="23">
        <v>1</v>
      </c>
      <c r="C11" s="23">
        <f t="shared" si="0"/>
        <v>1</v>
      </c>
      <c r="D11" s="15"/>
      <c r="E11" s="15"/>
      <c r="F11" s="15"/>
      <c r="G11" s="15"/>
      <c r="H11" s="16"/>
      <c r="I11" s="16"/>
    </row>
    <row r="12" spans="1:9" ht="91" customHeight="1" thickBot="1">
      <c r="A12" s="24" t="s">
        <v>54</v>
      </c>
      <c r="B12" s="23">
        <v>0</v>
      </c>
      <c r="C12" s="23">
        <f t="shared" si="0"/>
        <v>0</v>
      </c>
      <c r="D12" s="15"/>
      <c r="E12" s="15"/>
      <c r="F12" s="15"/>
      <c r="G12" s="15"/>
      <c r="H12" s="16"/>
      <c r="I12" s="16"/>
    </row>
    <row r="13" spans="1:9" ht="90" customHeight="1" thickBot="1">
      <c r="A13" s="24" t="s">
        <v>55</v>
      </c>
      <c r="B13" s="23">
        <v>0</v>
      </c>
      <c r="C13" s="23">
        <f t="shared" si="0"/>
        <v>0</v>
      </c>
      <c r="D13" s="15"/>
      <c r="E13" s="15"/>
      <c r="F13" s="15"/>
      <c r="G13" s="15"/>
      <c r="H13" s="16"/>
      <c r="I13" s="16"/>
    </row>
    <row r="14" spans="1:9" ht="74" customHeight="1" thickBot="1">
      <c r="A14" s="17" t="s">
        <v>56</v>
      </c>
      <c r="B14" s="23">
        <v>0</v>
      </c>
      <c r="C14" s="23">
        <f t="shared" si="0"/>
        <v>0</v>
      </c>
      <c r="D14" s="15"/>
      <c r="E14" s="15"/>
      <c r="F14" s="15"/>
      <c r="G14" s="15"/>
      <c r="H14" s="16"/>
      <c r="I14" s="16"/>
    </row>
    <row r="15" spans="1:9" ht="21" thickBot="1">
      <c r="A15" s="18" t="s">
        <v>23</v>
      </c>
      <c r="B15" s="23">
        <v>0</v>
      </c>
      <c r="C15" s="23">
        <f t="shared" si="0"/>
        <v>0</v>
      </c>
      <c r="D15" s="16"/>
      <c r="E15" s="16"/>
      <c r="F15" s="16"/>
      <c r="G15" s="16"/>
      <c r="H15" s="16"/>
      <c r="I15" s="16"/>
    </row>
    <row r="16" spans="1:9" ht="54.75" customHeight="1" thickBot="1">
      <c r="A16" s="20" t="s">
        <v>57</v>
      </c>
      <c r="B16" s="19"/>
      <c r="C16" s="21">
        <f>SUM(B10:B15)</f>
        <v>2</v>
      </c>
      <c r="D16" s="16" t="s">
        <v>6</v>
      </c>
      <c r="E16" s="16"/>
      <c r="F16" s="16"/>
      <c r="G16" s="16"/>
      <c r="H16" s="16"/>
      <c r="I16" s="16"/>
    </row>
    <row r="17" spans="1:4" ht="15">
      <c r="A17" s="7"/>
      <c r="B17" s="8"/>
      <c r="C17" s="5"/>
      <c r="D17" s="5"/>
    </row>
    <row r="20" spans="1:4" ht="47.25" customHeight="1"/>
    <row r="21" spans="1:4" ht="47.25" customHeight="1"/>
    <row r="22" spans="1:4" ht="47.25" customHeight="1"/>
    <row r="23" spans="1:4" ht="15.75" customHeight="1"/>
    <row r="24" spans="1:4" ht="21" customHeight="1"/>
    <row r="25" spans="1:4" ht="20.25" customHeight="1"/>
  </sheetData>
  <mergeCells count="4">
    <mergeCell ref="A7:C7"/>
    <mergeCell ref="A1:H1"/>
    <mergeCell ref="A3:H5"/>
    <mergeCell ref="A8:I8"/>
  </mergeCells>
  <pageMargins left="0.7" right="0.7" top="0.75" bottom="0.75" header="0.3" footer="0.3"/>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'Back end'!$A$8:$A$9</xm:f>
          </x14:formula1>
          <xm:sqref>B10:B15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showWhiteSpace="0" zoomScale="110" zoomScaleNormal="110" zoomScalePageLayoutView="110" workbookViewId="0">
      <selection activeCell="G13" sqref="G13"/>
    </sheetView>
  </sheetViews>
  <sheetFormatPr baseColWidth="10" defaultColWidth="9.1640625" defaultRowHeight="15" x14ac:dyDescent="0"/>
  <cols>
    <col min="1" max="1" width="9.1640625" style="1"/>
    <col min="2" max="2" width="18.1640625" style="40" customWidth="1"/>
    <col min="3" max="3" width="74.33203125" style="1" customWidth="1"/>
    <col min="4" max="4" width="24.5" style="51" customWidth="1"/>
    <col min="5" max="5" width="9.6640625" style="51" bestFit="1" customWidth="1"/>
    <col min="6" max="6" width="5.83203125" style="51" customWidth="1"/>
    <col min="7" max="7" width="54.6640625" style="1" customWidth="1"/>
    <col min="8" max="8" width="28.6640625" style="1" customWidth="1"/>
    <col min="9" max="16384" width="9.1640625" style="1"/>
  </cols>
  <sheetData>
    <row r="1" spans="2:7" ht="48" customHeight="1">
      <c r="B1" s="124" t="s">
        <v>66</v>
      </c>
      <c r="C1" s="124"/>
      <c r="D1" s="124"/>
      <c r="E1" s="124"/>
      <c r="F1" s="124"/>
      <c r="G1" s="124"/>
    </row>
    <row r="2" spans="2:7" ht="66" customHeight="1">
      <c r="B2" s="125" t="s">
        <v>67</v>
      </c>
      <c r="C2" s="125"/>
      <c r="D2" s="125"/>
      <c r="E2" s="125"/>
      <c r="F2" s="125"/>
      <c r="G2" s="125"/>
    </row>
    <row r="3" spans="2:7" ht="16" thickBot="1"/>
    <row r="4" spans="2:7" ht="61" thickBot="1">
      <c r="B4" s="39" t="s">
        <v>0</v>
      </c>
      <c r="C4" s="41" t="s">
        <v>1</v>
      </c>
      <c r="D4" s="43" t="s">
        <v>69</v>
      </c>
      <c r="E4" s="43" t="s">
        <v>8</v>
      </c>
      <c r="F4" s="44" t="s">
        <v>68</v>
      </c>
      <c r="G4" s="42" t="s">
        <v>3</v>
      </c>
    </row>
    <row r="5" spans="2:7" ht="60" customHeight="1">
      <c r="B5" s="131" t="s">
        <v>70</v>
      </c>
      <c r="C5" s="101" t="s">
        <v>73</v>
      </c>
      <c r="D5" s="102"/>
      <c r="E5" s="48">
        <v>1</v>
      </c>
      <c r="F5" s="48">
        <f t="shared" ref="F5:F41" si="0">D5*E5</f>
        <v>0</v>
      </c>
      <c r="G5" s="103" t="s">
        <v>17</v>
      </c>
    </row>
    <row r="6" spans="2:7" ht="28">
      <c r="B6" s="132"/>
      <c r="C6" s="97" t="s">
        <v>71</v>
      </c>
      <c r="D6" s="61"/>
      <c r="E6" s="46">
        <v>1</v>
      </c>
      <c r="F6" s="46">
        <f t="shared" si="0"/>
        <v>0</v>
      </c>
      <c r="G6" s="29"/>
    </row>
    <row r="7" spans="2:7" ht="57" thickBot="1">
      <c r="B7" s="133"/>
      <c r="C7" s="98" t="s">
        <v>72</v>
      </c>
      <c r="D7" s="95"/>
      <c r="E7" s="47">
        <v>1</v>
      </c>
      <c r="F7" s="47">
        <f t="shared" si="0"/>
        <v>0</v>
      </c>
      <c r="G7" s="34"/>
    </row>
    <row r="8" spans="2:7" ht="32" customHeight="1">
      <c r="B8" s="135" t="s">
        <v>19</v>
      </c>
      <c r="C8" s="60" t="s">
        <v>74</v>
      </c>
      <c r="D8" s="57"/>
      <c r="E8" s="59">
        <v>3</v>
      </c>
      <c r="F8" s="59">
        <f t="shared" si="0"/>
        <v>0</v>
      </c>
      <c r="G8" s="36"/>
    </row>
    <row r="9" spans="2:7" ht="63" customHeight="1">
      <c r="B9" s="135"/>
      <c r="C9" s="60" t="s">
        <v>75</v>
      </c>
      <c r="D9" s="57"/>
      <c r="E9" s="59">
        <v>3</v>
      </c>
      <c r="F9" s="59">
        <f t="shared" si="0"/>
        <v>0</v>
      </c>
      <c r="G9" s="36"/>
    </row>
    <row r="10" spans="2:7" ht="42">
      <c r="B10" s="136"/>
      <c r="C10" s="2" t="s">
        <v>76</v>
      </c>
      <c r="D10" s="45"/>
      <c r="E10" s="46">
        <v>2</v>
      </c>
      <c r="F10" s="46">
        <f t="shared" si="0"/>
        <v>0</v>
      </c>
      <c r="G10" s="28"/>
    </row>
    <row r="11" spans="2:7" ht="31" customHeight="1">
      <c r="B11" s="136"/>
      <c r="C11" s="27" t="s">
        <v>18</v>
      </c>
      <c r="D11" s="45"/>
      <c r="E11" s="56">
        <v>3</v>
      </c>
      <c r="F11" s="46">
        <f t="shared" si="0"/>
        <v>0</v>
      </c>
      <c r="G11" s="29"/>
    </row>
    <row r="12" spans="2:7" ht="20" customHeight="1">
      <c r="B12" s="136"/>
      <c r="C12" s="142" t="s">
        <v>77</v>
      </c>
      <c r="D12" s="143"/>
      <c r="E12" s="143"/>
      <c r="F12" s="49"/>
      <c r="G12" s="31"/>
    </row>
    <row r="13" spans="2:7">
      <c r="B13" s="137"/>
      <c r="C13" s="6" t="s">
        <v>83</v>
      </c>
      <c r="D13" s="61"/>
      <c r="E13" s="46">
        <v>3</v>
      </c>
      <c r="F13" s="46">
        <f t="shared" si="0"/>
        <v>0</v>
      </c>
      <c r="G13" s="29"/>
    </row>
    <row r="14" spans="2:7" ht="32" customHeight="1">
      <c r="B14" s="136"/>
      <c r="C14" s="88" t="s">
        <v>78</v>
      </c>
      <c r="D14" s="45"/>
      <c r="E14" s="46">
        <v>3</v>
      </c>
      <c r="F14" s="46">
        <f t="shared" si="0"/>
        <v>0</v>
      </c>
      <c r="G14" s="32"/>
    </row>
    <row r="15" spans="2:7">
      <c r="B15" s="136"/>
      <c r="C15" s="6" t="s">
        <v>79</v>
      </c>
      <c r="D15" s="45"/>
      <c r="E15" s="46">
        <v>3</v>
      </c>
      <c r="F15" s="46">
        <f t="shared" si="0"/>
        <v>0</v>
      </c>
      <c r="G15" s="29"/>
    </row>
    <row r="16" spans="2:7">
      <c r="B16" s="136"/>
      <c r="C16" s="139" t="s">
        <v>80</v>
      </c>
      <c r="D16" s="140"/>
      <c r="E16" s="141"/>
      <c r="F16" s="46"/>
      <c r="G16" s="29"/>
    </row>
    <row r="17" spans="2:9" ht="28">
      <c r="B17" s="136"/>
      <c r="C17" s="64" t="s">
        <v>33</v>
      </c>
      <c r="D17" s="67"/>
      <c r="E17" s="67">
        <v>3</v>
      </c>
      <c r="F17" s="46">
        <f t="shared" si="0"/>
        <v>0</v>
      </c>
      <c r="G17" s="29"/>
    </row>
    <row r="18" spans="2:9" ht="30" customHeight="1">
      <c r="B18" s="136"/>
      <c r="C18" s="64" t="s">
        <v>34</v>
      </c>
      <c r="D18" s="67"/>
      <c r="E18" s="74">
        <v>3</v>
      </c>
      <c r="F18" s="46">
        <f t="shared" si="0"/>
        <v>0</v>
      </c>
      <c r="G18" s="29"/>
    </row>
    <row r="19" spans="2:9" ht="28">
      <c r="B19" s="136"/>
      <c r="C19" s="63" t="s">
        <v>81</v>
      </c>
      <c r="D19" s="45"/>
      <c r="E19" s="46">
        <v>2</v>
      </c>
      <c r="F19" s="46">
        <f t="shared" si="0"/>
        <v>0</v>
      </c>
      <c r="G19" s="29"/>
    </row>
    <row r="20" spans="2:9" ht="15" customHeight="1">
      <c r="B20" s="136"/>
      <c r="C20" s="63" t="s">
        <v>82</v>
      </c>
      <c r="D20" s="45"/>
      <c r="E20" s="46">
        <v>2</v>
      </c>
      <c r="F20" s="46">
        <f t="shared" si="0"/>
        <v>0</v>
      </c>
      <c r="G20" s="29"/>
    </row>
    <row r="21" spans="2:9" ht="29" customHeight="1">
      <c r="B21" s="136"/>
      <c r="C21" s="63" t="s">
        <v>84</v>
      </c>
      <c r="D21" s="45"/>
      <c r="E21" s="46">
        <v>2</v>
      </c>
      <c r="F21" s="46">
        <f t="shared" si="0"/>
        <v>0</v>
      </c>
      <c r="G21" s="29"/>
    </row>
    <row r="22" spans="2:9" ht="45" customHeight="1">
      <c r="B22" s="136"/>
      <c r="C22" s="63" t="s">
        <v>85</v>
      </c>
      <c r="D22" s="45"/>
      <c r="E22" s="46">
        <v>2</v>
      </c>
      <c r="F22" s="46">
        <f t="shared" si="0"/>
        <v>0</v>
      </c>
      <c r="G22" s="29"/>
    </row>
    <row r="23" spans="2:9" ht="42">
      <c r="B23" s="137"/>
      <c r="C23" s="96" t="s">
        <v>92</v>
      </c>
      <c r="D23" s="61"/>
      <c r="E23" s="46">
        <v>3</v>
      </c>
      <c r="F23" s="46">
        <f t="shared" si="0"/>
        <v>0</v>
      </c>
      <c r="G23" s="29"/>
    </row>
    <row r="24" spans="2:9" ht="47" customHeight="1">
      <c r="B24" s="137"/>
      <c r="C24" s="97" t="s">
        <v>86</v>
      </c>
      <c r="D24" s="61"/>
      <c r="E24" s="66">
        <v>3</v>
      </c>
      <c r="F24" s="45">
        <f t="shared" si="0"/>
        <v>0</v>
      </c>
      <c r="G24" s="37"/>
      <c r="I24" s="33"/>
    </row>
    <row r="25" spans="2:9" ht="36.75" customHeight="1">
      <c r="B25" s="137"/>
      <c r="C25" s="97" t="s">
        <v>87</v>
      </c>
      <c r="D25" s="94"/>
      <c r="E25" s="45">
        <v>3</v>
      </c>
      <c r="F25" s="57">
        <f t="shared" si="0"/>
        <v>0</v>
      </c>
      <c r="G25" s="58"/>
    </row>
    <row r="26" spans="2:9" ht="36.75" customHeight="1">
      <c r="B26" s="137"/>
      <c r="C26" s="97" t="s">
        <v>88</v>
      </c>
      <c r="D26" s="61"/>
      <c r="E26" s="45">
        <v>2</v>
      </c>
      <c r="F26" s="45">
        <f t="shared" si="0"/>
        <v>0</v>
      </c>
      <c r="G26" s="65"/>
    </row>
    <row r="27" spans="2:9" ht="28">
      <c r="B27" s="137"/>
      <c r="C27" s="97" t="s">
        <v>89</v>
      </c>
      <c r="D27" s="61"/>
      <c r="E27" s="50">
        <v>3</v>
      </c>
      <c r="F27" s="50">
        <f t="shared" ref="F27:F29" si="1">D27*E27</f>
        <v>0</v>
      </c>
      <c r="G27" s="36"/>
    </row>
    <row r="28" spans="2:9" ht="56">
      <c r="B28" s="137"/>
      <c r="C28" s="97" t="s">
        <v>90</v>
      </c>
      <c r="D28" s="61"/>
      <c r="E28" s="45">
        <v>3</v>
      </c>
      <c r="F28" s="45">
        <f t="shared" si="1"/>
        <v>0</v>
      </c>
      <c r="G28" s="55"/>
    </row>
    <row r="29" spans="2:9" ht="67" customHeight="1" thickBot="1">
      <c r="B29" s="137"/>
      <c r="C29" s="99" t="s">
        <v>91</v>
      </c>
      <c r="D29" s="100"/>
      <c r="E29" s="50">
        <v>3</v>
      </c>
      <c r="F29" s="50">
        <f t="shared" si="1"/>
        <v>0</v>
      </c>
      <c r="G29" s="73"/>
    </row>
    <row r="30" spans="2:9" ht="31" customHeight="1">
      <c r="B30" s="131" t="s">
        <v>21</v>
      </c>
      <c r="C30" s="101" t="s">
        <v>93</v>
      </c>
      <c r="D30" s="102"/>
      <c r="E30" s="48">
        <v>2</v>
      </c>
      <c r="F30" s="62">
        <f t="shared" si="0"/>
        <v>0</v>
      </c>
      <c r="G30" s="35"/>
    </row>
    <row r="31" spans="2:9" ht="43" thickBot="1">
      <c r="B31" s="132"/>
      <c r="C31" s="99" t="s">
        <v>94</v>
      </c>
      <c r="D31" s="100"/>
      <c r="E31" s="72">
        <v>2</v>
      </c>
      <c r="F31" s="72">
        <f t="shared" si="0"/>
        <v>0</v>
      </c>
      <c r="G31" s="73"/>
    </row>
    <row r="32" spans="2:9" ht="30" customHeight="1">
      <c r="B32" s="131" t="s">
        <v>20</v>
      </c>
      <c r="C32" s="101" t="s">
        <v>95</v>
      </c>
      <c r="D32" s="102"/>
      <c r="E32" s="48">
        <v>3</v>
      </c>
      <c r="F32" s="48">
        <f t="shared" si="0"/>
        <v>0</v>
      </c>
      <c r="G32" s="35"/>
    </row>
    <row r="33" spans="2:7" ht="28">
      <c r="B33" s="132"/>
      <c r="C33" s="97" t="s">
        <v>96</v>
      </c>
      <c r="D33" s="61"/>
      <c r="E33" s="46">
        <v>2</v>
      </c>
      <c r="F33" s="46">
        <f t="shared" si="0"/>
        <v>0</v>
      </c>
      <c r="G33" s="32"/>
    </row>
    <row r="34" spans="2:7" ht="43" thickBot="1">
      <c r="B34" s="132"/>
      <c r="C34" s="99" t="s">
        <v>97</v>
      </c>
      <c r="D34" s="100"/>
      <c r="E34" s="72">
        <v>3</v>
      </c>
      <c r="F34" s="72">
        <f t="shared" si="0"/>
        <v>0</v>
      </c>
      <c r="G34" s="73"/>
    </row>
    <row r="35" spans="2:7" ht="21" customHeight="1">
      <c r="B35" s="126" t="s">
        <v>12</v>
      </c>
      <c r="C35" s="101" t="s">
        <v>98</v>
      </c>
      <c r="D35" s="102"/>
      <c r="E35" s="48">
        <v>3</v>
      </c>
      <c r="F35" s="48">
        <f t="shared" si="0"/>
        <v>0</v>
      </c>
      <c r="G35" s="30"/>
    </row>
    <row r="36" spans="2:7" ht="45" customHeight="1">
      <c r="B36" s="127"/>
      <c r="C36" s="97" t="s">
        <v>99</v>
      </c>
      <c r="D36" s="61"/>
      <c r="E36" s="45">
        <v>2</v>
      </c>
      <c r="F36" s="45">
        <f>D36*E36</f>
        <v>0</v>
      </c>
      <c r="G36" s="36"/>
    </row>
    <row r="37" spans="2:7" ht="47" customHeight="1">
      <c r="B37" s="127"/>
      <c r="C37" s="97" t="s">
        <v>100</v>
      </c>
      <c r="D37" s="61"/>
      <c r="E37" s="46">
        <v>2</v>
      </c>
      <c r="F37" s="46">
        <f t="shared" si="0"/>
        <v>0</v>
      </c>
      <c r="G37" s="29"/>
    </row>
    <row r="38" spans="2:7" ht="74" customHeight="1" thickBot="1">
      <c r="B38" s="134"/>
      <c r="C38" s="99" t="s">
        <v>101</v>
      </c>
      <c r="D38" s="100"/>
      <c r="E38" s="71">
        <v>2</v>
      </c>
      <c r="F38" s="72">
        <f t="shared" si="0"/>
        <v>0</v>
      </c>
      <c r="G38" s="73"/>
    </row>
    <row r="39" spans="2:7" ht="48" customHeight="1">
      <c r="B39" s="131" t="s">
        <v>22</v>
      </c>
      <c r="C39" s="101" t="s">
        <v>102</v>
      </c>
      <c r="D39" s="102"/>
      <c r="E39" s="62">
        <v>3</v>
      </c>
      <c r="F39" s="62">
        <f t="shared" si="0"/>
        <v>0</v>
      </c>
      <c r="G39" s="35"/>
    </row>
    <row r="40" spans="2:7" ht="30" customHeight="1">
      <c r="B40" s="132"/>
      <c r="C40" s="97" t="s">
        <v>103</v>
      </c>
      <c r="D40" s="104"/>
      <c r="E40" s="45">
        <v>3</v>
      </c>
      <c r="F40" s="45">
        <f t="shared" si="0"/>
        <v>0</v>
      </c>
      <c r="G40" s="70"/>
    </row>
    <row r="41" spans="2:7" ht="34" customHeight="1" thickBot="1">
      <c r="B41" s="133"/>
      <c r="C41" s="10" t="s">
        <v>104</v>
      </c>
      <c r="D41" s="95"/>
      <c r="E41" s="47">
        <v>2</v>
      </c>
      <c r="F41" s="47">
        <f t="shared" si="0"/>
        <v>0</v>
      </c>
      <c r="G41" s="34"/>
    </row>
    <row r="42" spans="2:7" ht="35" customHeight="1">
      <c r="B42" s="138" t="s">
        <v>7</v>
      </c>
      <c r="C42" s="129" t="s">
        <v>105</v>
      </c>
      <c r="D42" s="130"/>
      <c r="E42" s="26"/>
      <c r="F42" s="26"/>
      <c r="G42" s="38"/>
    </row>
    <row r="43" spans="2:7">
      <c r="B43" s="127"/>
      <c r="C43" s="105" t="s">
        <v>9</v>
      </c>
      <c r="D43" s="61"/>
      <c r="E43" s="46">
        <v>3</v>
      </c>
      <c r="F43" s="46">
        <f>D43*E43</f>
        <v>0</v>
      </c>
      <c r="G43" s="29"/>
    </row>
    <row r="44" spans="2:7" ht="28">
      <c r="B44" s="127"/>
      <c r="C44" s="105" t="s">
        <v>106</v>
      </c>
      <c r="D44" s="61"/>
      <c r="E44" s="46">
        <v>3</v>
      </c>
      <c r="F44" s="46">
        <f t="shared" ref="F44:F53" si="2">D44*E44</f>
        <v>0</v>
      </c>
      <c r="G44" s="29"/>
    </row>
    <row r="45" spans="2:7">
      <c r="B45" s="127"/>
      <c r="C45" s="105" t="s">
        <v>10</v>
      </c>
      <c r="D45" s="61"/>
      <c r="E45" s="46">
        <v>2</v>
      </c>
      <c r="F45" s="46">
        <f t="shared" si="2"/>
        <v>0</v>
      </c>
      <c r="G45" s="29"/>
    </row>
    <row r="46" spans="2:7" ht="16" thickBot="1">
      <c r="B46" s="134"/>
      <c r="C46" s="106" t="s">
        <v>11</v>
      </c>
      <c r="D46" s="100"/>
      <c r="E46" s="72">
        <v>2</v>
      </c>
      <c r="F46" s="72">
        <f t="shared" si="2"/>
        <v>0</v>
      </c>
      <c r="G46" s="73"/>
    </row>
    <row r="47" spans="2:7" ht="16" customHeight="1">
      <c r="B47" s="126" t="s">
        <v>107</v>
      </c>
      <c r="C47" s="108" t="s">
        <v>108</v>
      </c>
      <c r="D47" s="102"/>
      <c r="E47" s="62">
        <v>2</v>
      </c>
      <c r="F47" s="62">
        <f t="shared" si="2"/>
        <v>0</v>
      </c>
      <c r="G47" s="35"/>
    </row>
    <row r="48" spans="2:7" ht="28">
      <c r="B48" s="127"/>
      <c r="C48" s="97" t="s">
        <v>109</v>
      </c>
      <c r="D48" s="61"/>
      <c r="E48" s="72">
        <v>2</v>
      </c>
      <c r="F48" s="72">
        <f t="shared" si="2"/>
        <v>0</v>
      </c>
      <c r="G48" s="29"/>
    </row>
    <row r="49" spans="2:7">
      <c r="B49" s="127"/>
      <c r="C49" s="107" t="s">
        <v>110</v>
      </c>
      <c r="D49" s="61"/>
      <c r="E49" s="72">
        <v>3</v>
      </c>
      <c r="F49" s="72">
        <f t="shared" si="2"/>
        <v>0</v>
      </c>
      <c r="G49" s="29"/>
    </row>
    <row r="50" spans="2:7" ht="28">
      <c r="B50" s="127"/>
      <c r="C50" s="97" t="s">
        <v>111</v>
      </c>
      <c r="D50" s="61"/>
      <c r="E50" s="72">
        <v>3</v>
      </c>
      <c r="F50" s="72">
        <f t="shared" si="2"/>
        <v>0</v>
      </c>
      <c r="G50" s="29"/>
    </row>
    <row r="51" spans="2:7">
      <c r="B51" s="127"/>
      <c r="C51" s="97" t="s">
        <v>112</v>
      </c>
      <c r="D51" s="61"/>
      <c r="E51" s="72">
        <v>3</v>
      </c>
      <c r="F51" s="72">
        <f t="shared" si="2"/>
        <v>0</v>
      </c>
      <c r="G51" s="29"/>
    </row>
    <row r="52" spans="2:7" ht="28">
      <c r="B52" s="127"/>
      <c r="C52" s="97" t="s">
        <v>113</v>
      </c>
      <c r="D52" s="61"/>
      <c r="E52" s="72">
        <v>2</v>
      </c>
      <c r="F52" s="72">
        <f t="shared" si="2"/>
        <v>0</v>
      </c>
      <c r="G52" s="29"/>
    </row>
    <row r="53" spans="2:7" ht="29" thickBot="1">
      <c r="B53" s="128"/>
      <c r="C53" s="98" t="s">
        <v>114</v>
      </c>
      <c r="D53" s="95"/>
      <c r="E53" s="47">
        <v>2</v>
      </c>
      <c r="F53" s="47">
        <f t="shared" si="2"/>
        <v>0</v>
      </c>
      <c r="G53" s="34"/>
    </row>
    <row r="54" spans="2:7" ht="16" thickBot="1"/>
    <row r="55" spans="2:7" ht="27" customHeight="1" thickBot="1">
      <c r="C55" s="9" t="s">
        <v>115</v>
      </c>
      <c r="D55" s="52">
        <f>SUM(F55)</f>
        <v>0</v>
      </c>
      <c r="E55" s="53"/>
      <c r="F55" s="53">
        <f>SUM(F5:F53)</f>
        <v>0</v>
      </c>
    </row>
    <row r="56" spans="2:7" ht="24" thickBot="1">
      <c r="C56" s="11" t="s">
        <v>116</v>
      </c>
      <c r="D56" s="12">
        <f>(D55/220)*100</f>
        <v>0</v>
      </c>
      <c r="E56" s="54"/>
      <c r="F56" s="54"/>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D57:D66 D68:D71 D54</xm:sqref>
        </x14:dataValidation>
        <x14:dataValidation type="list" allowBlank="1" showInputMessage="1" showErrorMessage="1">
          <x14:formula1>
            <xm:f>'Back end'!$A$11:$A$13</xm:f>
          </x14:formula1>
          <xm:sqref>D43:D53 D5:D11 D13:D15 D19:D41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140" zoomScaleNormal="140" zoomScalePageLayoutView="140" workbookViewId="0">
      <selection sqref="A1:E1"/>
    </sheetView>
  </sheetViews>
  <sheetFormatPr baseColWidth="10" defaultColWidth="11.5" defaultRowHeight="14" x14ac:dyDescent="0"/>
  <cols>
    <col min="1" max="1" width="38.6640625" customWidth="1"/>
    <col min="2" max="5" width="20.83203125" customWidth="1"/>
  </cols>
  <sheetData>
    <row r="1" spans="1:6" ht="46" customHeight="1">
      <c r="A1" s="147" t="s">
        <v>58</v>
      </c>
      <c r="B1" s="147"/>
      <c r="C1" s="147"/>
      <c r="D1" s="147"/>
      <c r="E1" s="147"/>
    </row>
    <row r="2" spans="1:6" ht="65" customHeight="1">
      <c r="A2" s="125" t="s">
        <v>59</v>
      </c>
      <c r="B2" s="125"/>
      <c r="C2" s="125"/>
      <c r="D2" s="125"/>
      <c r="E2" s="125"/>
    </row>
    <row r="4" spans="1:6" ht="15" thickBot="1"/>
    <row r="5" spans="1:6" ht="60" customHeight="1" thickBot="1">
      <c r="A5" s="20" t="s">
        <v>60</v>
      </c>
      <c r="B5" s="78">
        <f>'Risk Assessment'!C16</f>
        <v>2</v>
      </c>
    </row>
    <row r="6" spans="1:6" ht="15" thickBot="1"/>
    <row r="7" spans="1:6" ht="59" customHeight="1" thickBot="1">
      <c r="A7" s="77" t="s">
        <v>61</v>
      </c>
      <c r="B7" s="78">
        <f>'Mitigation Checklist'!D56</f>
        <v>0</v>
      </c>
      <c r="C7" s="79"/>
      <c r="D7" s="79"/>
      <c r="E7" s="79"/>
      <c r="F7" s="79"/>
    </row>
    <row r="8" spans="1:6">
      <c r="A8" s="79"/>
      <c r="B8" s="79"/>
      <c r="C8" s="79"/>
      <c r="D8" s="79"/>
      <c r="E8" s="79"/>
      <c r="F8" s="79"/>
    </row>
    <row r="9" spans="1:6">
      <c r="A9" s="79"/>
      <c r="B9" s="79"/>
      <c r="C9" s="79"/>
      <c r="D9" s="79"/>
      <c r="E9" s="79"/>
      <c r="F9" s="79"/>
    </row>
    <row r="10" spans="1:6" ht="43" customHeight="1">
      <c r="A10" s="80" t="s">
        <v>4</v>
      </c>
      <c r="B10" s="79"/>
      <c r="C10" s="79"/>
      <c r="D10" s="79"/>
      <c r="E10" s="79"/>
      <c r="F10" s="79"/>
    </row>
    <row r="11" spans="1:6" ht="15" thickBot="1">
      <c r="A11" s="79"/>
      <c r="B11" s="79"/>
      <c r="C11" s="79"/>
      <c r="D11" s="79"/>
      <c r="E11" s="79"/>
      <c r="F11" s="79"/>
    </row>
    <row r="12" spans="1:6" ht="57" thickBot="1">
      <c r="A12" s="81" t="s">
        <v>30</v>
      </c>
      <c r="B12" s="25" t="s">
        <v>24</v>
      </c>
      <c r="C12" s="25" t="s">
        <v>25</v>
      </c>
      <c r="D12" s="25" t="s">
        <v>26</v>
      </c>
      <c r="E12" s="25" t="s">
        <v>27</v>
      </c>
      <c r="F12" s="79"/>
    </row>
    <row r="13" spans="1:6" ht="45" customHeight="1" thickBot="1">
      <c r="A13" s="22" t="s">
        <v>35</v>
      </c>
      <c r="B13" s="82" t="s">
        <v>16</v>
      </c>
      <c r="C13" s="82" t="s">
        <v>16</v>
      </c>
      <c r="D13" s="82" t="s">
        <v>16</v>
      </c>
      <c r="E13" s="82" t="s">
        <v>16</v>
      </c>
      <c r="F13" s="79"/>
    </row>
    <row r="14" spans="1:6" ht="45" customHeight="1" thickBot="1">
      <c r="A14" s="22" t="s">
        <v>36</v>
      </c>
      <c r="B14" s="82" t="s">
        <v>16</v>
      </c>
      <c r="C14" s="82" t="s">
        <v>16</v>
      </c>
      <c r="D14" s="83" t="s">
        <v>15</v>
      </c>
      <c r="E14" s="83" t="s">
        <v>15</v>
      </c>
      <c r="F14" s="79"/>
    </row>
    <row r="15" spans="1:6" ht="45" customHeight="1" thickBot="1">
      <c r="A15" s="22" t="s">
        <v>37</v>
      </c>
      <c r="B15" s="83" t="s">
        <v>15</v>
      </c>
      <c r="C15" s="83" t="s">
        <v>15</v>
      </c>
      <c r="D15" s="83" t="s">
        <v>15</v>
      </c>
      <c r="E15" s="84" t="s">
        <v>14</v>
      </c>
      <c r="F15" s="79"/>
    </row>
    <row r="16" spans="1:6" ht="45" customHeight="1" thickBot="1">
      <c r="A16" s="22" t="s">
        <v>38</v>
      </c>
      <c r="B16" s="83" t="s">
        <v>15</v>
      </c>
      <c r="C16" s="84" t="s">
        <v>14</v>
      </c>
      <c r="D16" s="84" t="s">
        <v>14</v>
      </c>
      <c r="E16" s="84" t="s">
        <v>14</v>
      </c>
      <c r="F16" s="79"/>
    </row>
    <row r="17" spans="1:6" ht="45" customHeight="1" thickBot="1">
      <c r="A17" s="68" t="s">
        <v>39</v>
      </c>
      <c r="B17" s="84" t="s">
        <v>14</v>
      </c>
      <c r="C17" s="84" t="s">
        <v>14</v>
      </c>
      <c r="D17" s="85" t="s">
        <v>29</v>
      </c>
      <c r="E17" s="87" t="s">
        <v>13</v>
      </c>
      <c r="F17" s="79"/>
    </row>
    <row r="18" spans="1:6" ht="45" customHeight="1" thickBot="1">
      <c r="A18" s="69" t="s">
        <v>40</v>
      </c>
      <c r="B18" s="85" t="s">
        <v>28</v>
      </c>
      <c r="C18" s="85" t="s">
        <v>29</v>
      </c>
      <c r="D18" s="87" t="s">
        <v>13</v>
      </c>
      <c r="E18" s="87" t="s">
        <v>13</v>
      </c>
      <c r="F18" s="79"/>
    </row>
    <row r="19" spans="1:6" ht="45" customHeight="1" thickBot="1">
      <c r="A19" s="22" t="s">
        <v>41</v>
      </c>
      <c r="B19" s="87" t="s">
        <v>13</v>
      </c>
      <c r="C19" s="87" t="s">
        <v>13</v>
      </c>
      <c r="D19" s="87" t="s">
        <v>13</v>
      </c>
      <c r="E19" s="87" t="s">
        <v>13</v>
      </c>
      <c r="F19" s="79"/>
    </row>
    <row r="20" spans="1:6">
      <c r="A20" s="79"/>
      <c r="B20" s="79"/>
      <c r="C20" s="86"/>
      <c r="D20" s="79"/>
      <c r="E20" s="79"/>
      <c r="F20" s="79"/>
    </row>
    <row r="21" spans="1:6" ht="15" thickBot="1">
      <c r="A21" s="79"/>
      <c r="B21" s="79"/>
      <c r="C21" s="79"/>
      <c r="D21" s="79"/>
      <c r="E21" s="79"/>
      <c r="F21" s="79"/>
    </row>
    <row r="22" spans="1:6" ht="35" customHeight="1" thickBot="1">
      <c r="A22" s="148" t="s">
        <v>63</v>
      </c>
      <c r="B22" s="149"/>
      <c r="C22" s="149"/>
      <c r="D22" s="150"/>
      <c r="E22" s="79"/>
      <c r="F22" s="79"/>
    </row>
    <row r="23" spans="1:6" ht="45" customHeight="1" thickBot="1">
      <c r="A23" s="89" t="s">
        <v>42</v>
      </c>
      <c r="B23" s="144" t="s">
        <v>65</v>
      </c>
      <c r="C23" s="145"/>
      <c r="D23" s="146"/>
      <c r="E23" s="79"/>
      <c r="F23" s="79"/>
    </row>
    <row r="24" spans="1:6" ht="45" customHeight="1" thickBot="1">
      <c r="A24" s="90" t="s">
        <v>43</v>
      </c>
      <c r="B24" s="144" t="s">
        <v>62</v>
      </c>
      <c r="C24" s="145"/>
      <c r="D24" s="146"/>
      <c r="E24" s="79"/>
      <c r="F24" s="79"/>
    </row>
    <row r="25" spans="1:6" ht="70" customHeight="1" thickBot="1">
      <c r="A25" s="91" t="s">
        <v>44</v>
      </c>
      <c r="B25" s="144" t="s">
        <v>64</v>
      </c>
      <c r="C25" s="145"/>
      <c r="D25" s="146"/>
      <c r="E25" s="79"/>
      <c r="F25" s="79"/>
    </row>
    <row r="26" spans="1:6" ht="64" customHeight="1" thickBot="1">
      <c r="A26" s="92" t="s">
        <v>45</v>
      </c>
      <c r="B26" s="144" t="s">
        <v>31</v>
      </c>
      <c r="C26" s="145"/>
      <c r="D26" s="146"/>
      <c r="E26" s="79"/>
      <c r="F26" s="79"/>
    </row>
    <row r="27" spans="1:6" ht="45" customHeight="1" thickBot="1">
      <c r="A27" s="93" t="s">
        <v>46</v>
      </c>
      <c r="B27" s="144" t="s">
        <v>32</v>
      </c>
      <c r="C27" s="145"/>
      <c r="D27" s="146"/>
      <c r="E27" s="79"/>
      <c r="F27" s="79"/>
    </row>
  </sheetData>
  <mergeCells count="8">
    <mergeCell ref="B27:D27"/>
    <mergeCell ref="B26:D26"/>
    <mergeCell ref="A2:E2"/>
    <mergeCell ref="A1:E1"/>
    <mergeCell ref="B23:D23"/>
    <mergeCell ref="B24:D24"/>
    <mergeCell ref="B25:D25"/>
    <mergeCell ref="A22:D2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Risk Assessment</vt:lpstr>
      <vt:lpstr>Mitigation Checklist</vt:lpstr>
      <vt:lpstr>Overall Risk Score</vt:lpstr>
      <vt:lpstr>Back 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Cody Wilson</cp:lastModifiedBy>
  <dcterms:created xsi:type="dcterms:W3CDTF">2020-03-04T17:33:16Z</dcterms:created>
  <dcterms:modified xsi:type="dcterms:W3CDTF">2020-04-24T18:37:59Z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